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Green office\รายงาน PA SDGs\แบบฟอร์ม\"/>
    </mc:Choice>
  </mc:AlternateContent>
  <bookViews>
    <workbookView xWindow="0" yWindow="0" windowWidth="24000" windowHeight="9630" activeTab="1"/>
  </bookViews>
  <sheets>
    <sheet name="รายการสินค้าที่เป็นมิตรฯ" sheetId="7" r:id="rId1"/>
    <sheet name="งานบริการเป็นมิตรฯ" sheetId="6" r:id="rId2"/>
    <sheet name="ตัวชี้วัดที่ 4.16" sheetId="5" r:id="rId3"/>
  </sheets>
  <definedNames>
    <definedName name="_xlnm.Print_Titles" localSheetId="2">'ตัวชี้วัดที่ 4.16'!$1:$9</definedName>
    <definedName name="_xlnm.Print_Titles" localSheetId="0">รายการสินค้าที่เป็นมิตรฯ!$1:$4</definedName>
  </definedNames>
  <calcPr calcId="162913"/>
  <extLst>
    <ext uri="GoogleSheetsCustomDataVersion2">
      <go:sheetsCustomData xmlns:go="http://customooxmlschemas.google.com/" r:id="rId9" roundtripDataChecksum="VR2/oOxYaBJgZ1bpv7433hhvamOlV7t+DfC8hLwh/tA="/>
    </ext>
  </extLst>
</workbook>
</file>

<file path=xl/calcChain.xml><?xml version="1.0" encoding="utf-8"?>
<calcChain xmlns="http://schemas.openxmlformats.org/spreadsheetml/2006/main">
  <c r="O49" i="5" l="1"/>
  <c r="L49" i="5"/>
  <c r="I49" i="5"/>
  <c r="F49" i="5"/>
  <c r="E49" i="5"/>
  <c r="J51" i="7" l="1"/>
  <c r="H51" i="7"/>
  <c r="O48" i="5"/>
  <c r="L48" i="5"/>
  <c r="I48" i="5"/>
  <c r="F48" i="5"/>
  <c r="O47" i="5"/>
  <c r="L47" i="5"/>
  <c r="I47" i="5"/>
  <c r="F47" i="5"/>
  <c r="O46" i="5"/>
  <c r="L46" i="5"/>
  <c r="I46" i="5"/>
  <c r="F46" i="5"/>
  <c r="O45" i="5"/>
  <c r="L45" i="5"/>
  <c r="I45" i="5"/>
  <c r="F45" i="5"/>
  <c r="O44" i="5"/>
  <c r="L44" i="5"/>
  <c r="I44" i="5"/>
  <c r="F44" i="5"/>
  <c r="O43" i="5"/>
  <c r="L43" i="5"/>
  <c r="I43" i="5"/>
  <c r="F43" i="5"/>
  <c r="O42" i="5"/>
  <c r="L42" i="5"/>
  <c r="I42" i="5"/>
  <c r="F42" i="5"/>
  <c r="O41" i="5"/>
  <c r="L41" i="5"/>
  <c r="I41" i="5"/>
  <c r="F41" i="5"/>
  <c r="O40" i="5"/>
  <c r="L40" i="5"/>
  <c r="I40" i="5"/>
  <c r="F40" i="5"/>
  <c r="O39" i="5"/>
  <c r="L39" i="5"/>
  <c r="I39" i="5"/>
  <c r="F39" i="5"/>
  <c r="O38" i="5"/>
  <c r="L38" i="5"/>
  <c r="I38" i="5"/>
  <c r="F38" i="5"/>
  <c r="O37" i="5"/>
  <c r="L37" i="5"/>
  <c r="I37" i="5"/>
  <c r="F37" i="5"/>
  <c r="O36" i="5"/>
  <c r="L36" i="5"/>
  <c r="I36" i="5"/>
  <c r="F36" i="5"/>
  <c r="O35" i="5"/>
  <c r="L35" i="5"/>
  <c r="I35" i="5"/>
  <c r="F35" i="5"/>
  <c r="O34" i="5"/>
  <c r="L34" i="5"/>
  <c r="I34" i="5"/>
  <c r="F34" i="5"/>
  <c r="O33" i="5"/>
  <c r="L33" i="5"/>
  <c r="I33" i="5"/>
  <c r="F33" i="5"/>
  <c r="O32" i="5"/>
  <c r="L32" i="5"/>
  <c r="I32" i="5"/>
  <c r="F32" i="5"/>
  <c r="O31" i="5"/>
  <c r="L31" i="5"/>
  <c r="I31" i="5"/>
  <c r="F31" i="5"/>
  <c r="O30" i="5"/>
  <c r="L30" i="5"/>
  <c r="I30" i="5"/>
  <c r="F30" i="5"/>
  <c r="O29" i="5"/>
  <c r="L29" i="5"/>
  <c r="I29" i="5"/>
  <c r="F29" i="5"/>
  <c r="O28" i="5"/>
  <c r="L28" i="5"/>
  <c r="I28" i="5"/>
  <c r="F28" i="5"/>
  <c r="O27" i="5"/>
  <c r="L27" i="5"/>
  <c r="I27" i="5"/>
  <c r="F27" i="5"/>
  <c r="O26" i="5"/>
  <c r="L26" i="5"/>
  <c r="I26" i="5"/>
  <c r="F26" i="5"/>
  <c r="O25" i="5"/>
  <c r="L25" i="5"/>
  <c r="I25" i="5"/>
  <c r="F25" i="5"/>
  <c r="O24" i="5"/>
  <c r="L24" i="5"/>
  <c r="I24" i="5"/>
  <c r="F24" i="5"/>
  <c r="O23" i="5"/>
  <c r="L23" i="5"/>
  <c r="I23" i="5"/>
  <c r="F23" i="5"/>
  <c r="O22" i="5"/>
  <c r="L22" i="5"/>
  <c r="I22" i="5"/>
  <c r="F22" i="5"/>
  <c r="O21" i="5"/>
  <c r="L21" i="5"/>
  <c r="I21" i="5"/>
  <c r="F21" i="5"/>
  <c r="O20" i="5"/>
  <c r="L20" i="5"/>
  <c r="I20" i="5"/>
  <c r="F20" i="5"/>
  <c r="O19" i="5"/>
  <c r="L19" i="5"/>
  <c r="I19" i="5"/>
  <c r="F19" i="5"/>
  <c r="O18" i="5"/>
  <c r="L18" i="5"/>
  <c r="I18" i="5"/>
  <c r="F18" i="5"/>
  <c r="O17" i="5"/>
  <c r="L17" i="5"/>
  <c r="I17" i="5"/>
  <c r="F17" i="5"/>
  <c r="O16" i="5"/>
  <c r="L16" i="5"/>
  <c r="I16" i="5"/>
  <c r="F16" i="5"/>
  <c r="O15" i="5"/>
  <c r="L15" i="5"/>
  <c r="I15" i="5"/>
  <c r="F15" i="5"/>
  <c r="O14" i="5"/>
  <c r="L14" i="5"/>
  <c r="I14" i="5"/>
  <c r="F14" i="5"/>
  <c r="O13" i="5"/>
  <c r="L13" i="5"/>
  <c r="I13" i="5"/>
  <c r="F13" i="5"/>
  <c r="O12" i="5"/>
  <c r="L12" i="5"/>
  <c r="I12" i="5"/>
  <c r="F12" i="5"/>
  <c r="O11" i="5"/>
  <c r="L11" i="5"/>
  <c r="I11" i="5"/>
  <c r="F11" i="5"/>
  <c r="E20" i="5"/>
  <c r="E45" i="5"/>
  <c r="E32" i="5"/>
  <c r="E38" i="5"/>
  <c r="E16" i="5"/>
  <c r="E42" i="5"/>
  <c r="E40" i="5"/>
  <c r="E22" i="5"/>
  <c r="E26" i="5"/>
  <c r="E19" i="5"/>
  <c r="E14" i="5"/>
  <c r="E27" i="5"/>
  <c r="E34" i="5"/>
  <c r="E33" i="5"/>
  <c r="E18" i="5"/>
  <c r="E36" i="5"/>
  <c r="E25" i="5"/>
  <c r="E39" i="5"/>
  <c r="E37" i="5"/>
  <c r="E28" i="5"/>
  <c r="E48" i="5"/>
  <c r="E23" i="5"/>
  <c r="E47" i="5"/>
  <c r="E46" i="5"/>
  <c r="E17" i="5"/>
  <c r="E13" i="5"/>
  <c r="E11" i="5"/>
  <c r="E44" i="5"/>
  <c r="E35" i="5"/>
  <c r="E29" i="5"/>
  <c r="E21" i="5"/>
  <c r="E15" i="5"/>
  <c r="E31" i="5"/>
  <c r="E41" i="5"/>
  <c r="E30" i="5"/>
  <c r="E12" i="5"/>
  <c r="E24" i="5"/>
  <c r="E43" i="5"/>
  <c r="J52" i="7" l="1"/>
  <c r="E10" i="5"/>
</calcChain>
</file>

<file path=xl/sharedStrings.xml><?xml version="1.0" encoding="utf-8"?>
<sst xmlns="http://schemas.openxmlformats.org/spreadsheetml/2006/main" count="236" uniqueCount="186">
  <si>
    <t>เป้าหมายระดับมหาวิทยาลัย</t>
  </si>
  <si>
    <t>ผลการดำเนินงานระดับมหาวิทยาลัย</t>
  </si>
  <si>
    <t>ไตรมาสที่ 1</t>
  </si>
  <si>
    <t>ไตรมาสที่ 2</t>
  </si>
  <si>
    <t>ไตรมาสที่ 3</t>
  </si>
  <si>
    <t>ไตรมาสที่ 4</t>
  </si>
  <si>
    <t>ที่</t>
  </si>
  <si>
    <t>ส่วนงาน</t>
  </si>
  <si>
    <t>ตัวย่อ</t>
  </si>
  <si>
    <t>กลุ่มสาขา</t>
  </si>
  <si>
    <t>เป้าหมาย 
2567</t>
  </si>
  <si>
    <t>ผลการดำเนินงาน 2567</t>
  </si>
  <si>
    <t>รวม</t>
  </si>
  <si>
    <t>ศูนย์สัตว์ทดลองแห่งชาติ</t>
  </si>
  <si>
    <t>AC</t>
  </si>
  <si>
    <t>Support</t>
  </si>
  <si>
    <t>สถาบันพัฒนาสุขภาพอาเซียน</t>
  </si>
  <si>
    <t>AD</t>
  </si>
  <si>
    <t>HS</t>
  </si>
  <si>
    <t>สถาบันวิทยาศาสตร์การวิเคราะห์และตรวจสารในการกีฬา</t>
  </si>
  <si>
    <t>AS</t>
  </si>
  <si>
    <t>สถาบันแห่งชาติเพื่อการพัฒนาเด็กและครอบครัว</t>
  </si>
  <si>
    <t>CF</t>
  </si>
  <si>
    <t>วิทยาลัยการจัดการ</t>
  </si>
  <si>
    <t>CMMU</t>
  </si>
  <si>
    <t>SSH</t>
  </si>
  <si>
    <t>วิทยาลัยศาสนศึกษา</t>
  </si>
  <si>
    <t>CR</t>
  </si>
  <si>
    <t>คณะทันตแพทยศาสตร์</t>
  </si>
  <si>
    <t>DT</t>
  </si>
  <si>
    <t>คณะวิศวกรรมศาสตร์</t>
  </si>
  <si>
    <t>EG</t>
  </si>
  <si>
    <t>ST</t>
  </si>
  <si>
    <t>คณะสิ่งแวดล้อมและทรัพยากรศาสตร์</t>
  </si>
  <si>
    <t>EN</t>
  </si>
  <si>
    <t>บัณฑิตวิทยาลัย</t>
  </si>
  <si>
    <t>GR</t>
  </si>
  <si>
    <t>วิทยาลัยนานาชาติ</t>
  </si>
  <si>
    <t>IC</t>
  </si>
  <si>
    <t>คณะเทคโนโลยีสารสนเทศและการสื่อสาร</t>
  </si>
  <si>
    <t>ICT</t>
  </si>
  <si>
    <t>สถาบันนวัตกรรมการเรียนรู้</t>
  </si>
  <si>
    <t>IL</t>
  </si>
  <si>
    <t>สถาบันบริหารจัดการเทคโนโลยีและนวัตกรรม</t>
  </si>
  <si>
    <t>iNT</t>
  </si>
  <si>
    <t>วิทยาเขตกาญจนบุรี</t>
  </si>
  <si>
    <t>KA</t>
  </si>
  <si>
    <t>คณะศิลปศาสตร์</t>
  </si>
  <si>
    <t>LA</t>
  </si>
  <si>
    <t>สถาบันวิจัยภาษาและวัฒนธรรมเอเชีย</t>
  </si>
  <si>
    <t>LC</t>
  </si>
  <si>
    <t>หอสมุดและคลังความรู้มหาวิทยาลัยมหิดล</t>
  </si>
  <si>
    <t>LI</t>
  </si>
  <si>
    <t>สถาบันชีววิทยาศาสตร์โมเลกุล</t>
  </si>
  <si>
    <t>MB</t>
  </si>
  <si>
    <t>วิทยาลัยดุริยางคศิลป์</t>
  </si>
  <si>
    <t>MS</t>
  </si>
  <si>
    <t>คณะเทคนิคการแพทย์</t>
  </si>
  <si>
    <t>MT</t>
  </si>
  <si>
    <t>คณะพยาบาลศาสตร์</t>
  </si>
  <si>
    <t>NS</t>
  </si>
  <si>
    <t>สถาบันโภชนาการ</t>
  </si>
  <si>
    <t>NU</t>
  </si>
  <si>
    <t>โครงการจัดตั้งวิทยาเขตอำนาจเจริญ</t>
  </si>
  <si>
    <t>OPAM</t>
  </si>
  <si>
    <t>ศูนย์จิตตปัญญาศึกษา</t>
  </si>
  <si>
    <t>OPCE</t>
  </si>
  <si>
    <t>โครงการจัดตั้งสถาบันสิทธิมนุษยชนและสันติศึกษา</t>
  </si>
  <si>
    <t>OPHP</t>
  </si>
  <si>
    <t>โครงการจัดตั้งวิทยาเขตนครสวรรค์</t>
  </si>
  <si>
    <t>OPNA</t>
  </si>
  <si>
    <t>คณะสาธารณสุขศาสตร์</t>
  </si>
  <si>
    <t>PH</t>
  </si>
  <si>
    <t>สถาบันวิจัยประชากรและสังคม</t>
  </si>
  <si>
    <t>PR</t>
  </si>
  <si>
    <t>คณะกายภาพบำบัด</t>
  </si>
  <si>
    <t>PT</t>
  </si>
  <si>
    <t>คณะเภสัชศาสตร์</t>
  </si>
  <si>
    <t>PY</t>
  </si>
  <si>
    <t>คณะแพทยศาสตร์โรงพยาบาลรามาธิบดี</t>
  </si>
  <si>
    <t>RA</t>
  </si>
  <si>
    <t>คณะวิทยาศาสตร์</t>
  </si>
  <si>
    <t>SC</t>
  </si>
  <si>
    <t>คณะสังคมศาสตร์และมนุษยศาสตร์</t>
  </si>
  <si>
    <t>SH</t>
  </si>
  <si>
    <t>คณะแพทยศาสตร์ศิริราชพยาบาล</t>
  </si>
  <si>
    <t>SI</t>
  </si>
  <si>
    <t>วิทยาลัยวิทยาศาสตร์และเทคโนโลยีการกีฬา</t>
  </si>
  <si>
    <t>SS</t>
  </si>
  <si>
    <t>คณะเวชศาสตร์เขตร้อน</t>
  </si>
  <si>
    <t>TM</t>
  </si>
  <si>
    <t>คณะสัตวแพทยศาสตร์</t>
  </si>
  <si>
    <t>VS</t>
  </si>
  <si>
    <t>ตัวชี้วัดที่ 4.16 ร้อยละของมูลค่าการจัดซื้อจัดจ้างสินค้าและบริการที่เป็นมิตรกับสิ่งแวดล้อม (ร้อยละ)</t>
  </si>
  <si>
    <t>ร้อยละของมูลค่าการจัดซื้อจัดจ้างสินค้าและบริการที่เป็นมิตรกับสิ่งแวดล้อม</t>
  </si>
  <si>
    <t>มูลค่าจัดซื้อจัดจ้างที่เป็นมิตร</t>
  </si>
  <si>
    <t>มูลค่าจัดซื้อจัดจ้างทั้งหมด</t>
  </si>
  <si>
    <t>มูลค่าจัดซื้อจัดจ้างที่เป็นมิตร(สะสมครั้งที่1+2+3)</t>
  </si>
  <si>
    <t>มูลค่าจัดซื้อจัดจ้างทั้งหมด(สะสมครั้งที่1+2+3)</t>
  </si>
  <si>
    <t>มูลค่าจัดซื้อจัดจ้างที่เป็นมิตร(สะสมครั้งที่1+2+3+4)</t>
  </si>
  <si>
    <t>มูลค่าจัดซื้อจัดจ้างทั้งหมด(สะสมครั้งที่1+2+3+4)</t>
  </si>
  <si>
    <t>ครั้งที่ 1 (ต.ค.-ธ.ค. 66)</t>
  </si>
  <si>
    <t>ครั้งที่ 2 (ม.ค-มี.ค. 67)</t>
  </si>
  <si>
    <t>แบบรายงานผลการจัดจ้างบริการที่เป็นมิตรกับสิ่งแวดล้อม</t>
  </si>
  <si>
    <t>บริการทำความสะอาด</t>
  </si>
  <si>
    <t>ลำดับที่</t>
  </si>
  <si>
    <t>ชื่อบริษัทผู้ให้บริการ</t>
  </si>
  <si>
    <t>จำนวนพนักงาน (คน)</t>
  </si>
  <si>
    <t>ระยะเวลาการจ้าง</t>
  </si>
  <si>
    <t>วงเงินจัดจ้าง(บาท) รวมภาษี</t>
  </si>
  <si>
    <t>ความเป็นมิตรกับสิ่งแวดล้อม</t>
  </si>
  <si>
    <t>บริการเช่าเครื่องถ่ายเอกสาร</t>
  </si>
  <si>
    <t>ยี่ห้อ/รุ่น เครื่องถ่ายเอกสาร</t>
  </si>
  <si>
    <t>ระยะเวลาการเช่า</t>
  </si>
  <si>
    <t>ไม่เป็นมิตร</t>
  </si>
  <si>
    <t>บริการโรงแรม</t>
  </si>
  <si>
    <t>ชื่อสถานจัดงาน/โรงแรม</t>
  </si>
  <si>
    <t>จำนวนผู้เข้าร่วมโดยประมาณ (คน)</t>
  </si>
  <si>
    <t>ระยะเวลาการจัดกิจกรรม</t>
  </si>
  <si>
    <t xml:space="preserve">หมายเหตุ: กรณีที่เป็นมิตรกับสิ่งแวดล้อมให้ระบุว่าได้รับเกียรติบัตรใบไม้เขียว หรือ Green Hotel หรือได้รับการรับรอง ISO 14001 </t>
  </si>
  <si>
    <t>รายการจัดซื้อจัดจ้างสินค้าในช่วงเดือน............................... ถึงเดือน......................................</t>
  </si>
  <si>
    <t>แบบรายงานผลการจัดซื้อจัดจ้างสินค้าที่เป็นมิตรกับสิ่งแวดล้อม</t>
  </si>
  <si>
    <t>รายการ</t>
  </si>
  <si>
    <t>ยี่ห้อ</t>
  </si>
  <si>
    <t>รุ่นสินค้า</t>
  </si>
  <si>
    <t>ปริมาณสินค้า</t>
  </si>
  <si>
    <t>เป็นมิตร</t>
  </si>
  <si>
    <t>กระดาษถ่ายเอกสารหรืองานพิมพ์ทั่วไป</t>
  </si>
  <si>
    <t>ผลิตภัณฑ์ลบคำผิด</t>
  </si>
  <si>
    <t>เครื่องเรือนเหล็ก</t>
  </si>
  <si>
    <t>กระดาษชำระ</t>
  </si>
  <si>
    <t xml:space="preserve">แบตเตอรี่ปฐมภูมิ </t>
  </si>
  <si>
    <t>ปากกาไวต์บอร์ด</t>
  </si>
  <si>
    <t xml:space="preserve">เครื่องถ่ายเอกสาร </t>
  </si>
  <si>
    <t xml:space="preserve">เครื่องพิมพ์ </t>
  </si>
  <si>
    <t>ตลับหมึก</t>
  </si>
  <si>
    <t>รถยนต์</t>
  </si>
  <si>
    <t>น้ำมันหล่อลื่น</t>
  </si>
  <si>
    <t>น้ำมันเชื้อเพลิง</t>
  </si>
  <si>
    <t>ผลิตภัณฑ์ผ้าคูลโหมด (Cool Mode)</t>
  </si>
  <si>
    <t>ผลิตภัณฑ์ที่ขึ้นทะเบียนฉลากลดโลกร้อน</t>
  </si>
  <si>
    <t xml:space="preserve">ปูนซีเมนต์ปอร์ตแลนด์และปูนซีเมนต์ไฮดรอลิก </t>
  </si>
  <si>
    <t>ตลับหมึกผลิตซ้ำ</t>
  </si>
  <si>
    <t>ผลิตภัณฑ์ทำความสะอาดพื้นผิว</t>
  </si>
  <si>
    <t>ฉนวนกันความร้อน</t>
  </si>
  <si>
    <t>บรรจุภัณฑ์</t>
  </si>
  <si>
    <t>ท่อพีวีซีแข็ง</t>
  </si>
  <si>
    <t>วัสดุก่อผนัง</t>
  </si>
  <si>
    <t>กระดาษอนามัย</t>
  </si>
  <si>
    <t>ผลิตภัณฑ์ซักผ้า</t>
  </si>
  <si>
    <t>ผลิตภัณฑ์ก๊อกน้ำและอุปกรณ์ประหยัดน้ำ</t>
  </si>
  <si>
    <t>ผลิตภัณฑ์สำหรับผ้าและผลิตภัณฑ์ทำจากผ้า</t>
  </si>
  <si>
    <t>ผลิตภัณฑ์สบู่</t>
  </si>
  <si>
    <t>ผลิตภัณฑ์แผ่นอัดสำหรับงานอาคาร ตกแต่ง และอุตสาหกรรมเครื่องเรือน</t>
  </si>
  <si>
    <t>เครื่องดับเพลิงยกหิ้ว</t>
  </si>
  <si>
    <t>ผลิตภัณฑ์ซีเมนต์บอร์ด</t>
  </si>
  <si>
    <t>ผลิตภัณฑ์แผ่นยิปซัม</t>
  </si>
  <si>
    <t>ผลิตภัณฑ์วัสดุตกแต่งพื้น ประเภทยาง</t>
  </si>
  <si>
    <t>ผลิตภัณฑ์กาว</t>
  </si>
  <si>
    <t>หม้อแปลงไฟฟ้า</t>
  </si>
  <si>
    <t>ผลิตภัณฑ์กระดาษ</t>
  </si>
  <si>
    <t>ผลิตภัณฑ์เครื่องเรือน</t>
  </si>
  <si>
    <t>ผลิตภัณฑ์ฉนวนกันความร้อน : ฉนวนยาง</t>
  </si>
  <si>
    <t>ผลิตภัณฑ์ท่อประปาพลาสติกประเภทพอลิเอทิลีน</t>
  </si>
  <si>
    <t>ผลิตภัณฑ์กระเบื้องซีเมนต์มุงหลังคา</t>
  </si>
  <si>
    <t>ผลิตภัณฑ์หลังคาเหล็ก</t>
  </si>
  <si>
    <t>รวมทั้งสิ้น</t>
  </si>
  <si>
    <t>คิดเป็นร้อยละ</t>
  </si>
  <si>
    <t>หมายเหตุ : ช่องความเป็นมิตรให้ระบุเครื่องหมายแสดงถึงความเป็นมิตร เช่น ฉลากเขียว, ตะกร้าเขียว, Cool  Mode  และฉลากลดโลกร้อน</t>
  </si>
  <si>
    <t xml:space="preserve"> ช่องปริมาณทั้งหมด ให้รวมปริมาณทั้งเป็นมิตรและไม่เป็นมิตร</t>
  </si>
  <si>
    <t>รวมทั้งหมด</t>
  </si>
  <si>
    <t>รายการจัดซื้อจัดจ้างสินค้าในช่วงเดือน............................... ถึงเดือน...........................................................</t>
  </si>
  <si>
    <t xml:space="preserve">  รวมราคาสินค้า (รวมภาษี)</t>
  </si>
  <si>
    <t>มูลค่าจัดซื้อจัดจ้างที่เป็นมิตร (สะสมครั้งที่ 1+2)</t>
  </si>
  <si>
    <t>มูลค่าจัดซื้อจัดจ้างทั้งหมด(สะสมครั้งที่ 1+2)</t>
  </si>
  <si>
    <t>ครั้งที่ 3 (เม.ย.- มิ.ย. 67)</t>
  </si>
  <si>
    <t>ครั้งที่ 4 (ก.ค.-ก.ย. 67)</t>
  </si>
  <si>
    <t>สี</t>
  </si>
  <si>
    <t>ผลิตภัณฑ์ส่องสว่างแอลอีดี</t>
  </si>
  <si>
    <t>ผลิตภัณฑ์ทำความสะอาดสำหรับถ้วยชาม</t>
  </si>
  <si>
    <t xml:space="preserve">ผลิตภัณฑ์สายไฟฟ้าและสายสัญญาณไฟฟ้า </t>
  </si>
  <si>
    <t>เครื่องพิมพ์และเครื่องถ่ายเอกสาร</t>
  </si>
  <si>
    <t>กระดาษเช็ดมือ</t>
  </si>
  <si>
    <t>วัสดุก่อสร้างที่ทำจากไม้</t>
  </si>
  <si>
    <t>ศูนย์การแพทย์กาญจนาภิเษก</t>
  </si>
  <si>
    <t>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</si>
</sst>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7" formatCode="_-* #,##0.00_-;\-* #,##0.00_-;_-* &quot;-&quot;??_-;_-@_-"/>
  </numFmts>
  <fonts count="15">
    <font>
      <sz val="10"/>
      <color rgb="FF000000"/>
      <name val="Calibri"/>
      <scheme val="minor"/>
    </font>
    <font>
      <sz val="11"/>
      <color theme="1"/>
      <name val="Calibri"/>
      <family val="2"/>
      <charset val="222"/>
      <scheme val="minor"/>
    </font>
    <font>
      <b/>
      <sz val="18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b/>
      <sz val="16"/>
      <color rgb="FF000000"/>
      <name val="Angsana New"/>
      <family val="1"/>
    </font>
    <font>
      <sz val="10"/>
      <color rgb="FF000000"/>
      <name val="Angsana New"/>
      <family val="1"/>
    </font>
    <font>
      <sz val="10"/>
      <color theme="1"/>
      <name val="Angsana New"/>
      <family val="1"/>
    </font>
    <font>
      <sz val="10"/>
      <name val="Angsana New"/>
      <family val="1"/>
    </font>
    <font>
      <b/>
      <sz val="14"/>
      <color theme="1"/>
      <name val="Angsana New"/>
      <family val="1"/>
    </font>
    <font>
      <b/>
      <sz val="10"/>
      <color theme="1"/>
      <name val="Angsana New"/>
      <family val="1"/>
    </font>
    <font>
      <b/>
      <sz val="14"/>
      <color rgb="FF000000"/>
      <name val="Angsana New"/>
      <family val="1"/>
    </font>
    <font>
      <sz val="14"/>
      <color rgb="FF00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99FFCC"/>
        <bgColor rgb="FF99FFCC"/>
      </patternFill>
    </fill>
    <fill>
      <patternFill patternType="solid">
        <fgColor rgb="FFFBE4D5"/>
        <bgColor rgb="FFFBE4D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87" fontId="1" fillId="0" borderId="21" applyFont="0" applyFill="0" applyBorder="0" applyAlignment="0" applyProtection="0"/>
    <xf numFmtId="0" fontId="1" fillId="0" borderId="21"/>
    <xf numFmtId="0" fontId="6" fillId="0" borderId="21" applyNumberFormat="0" applyFill="0" applyBorder="0" applyAlignment="0" applyProtection="0">
      <alignment vertical="top"/>
      <protection locked="0"/>
    </xf>
  </cellStyleXfs>
  <cellXfs count="80">
    <xf numFmtId="0" fontId="0" fillId="0" borderId="0" xfId="0" applyFont="1" applyAlignment="1"/>
    <xf numFmtId="187" fontId="2" fillId="0" borderId="21" xfId="1" applyFont="1" applyFill="1" applyAlignment="1"/>
    <xf numFmtId="0" fontId="1" fillId="0" borderId="21" xfId="2"/>
    <xf numFmtId="0" fontId="2" fillId="0" borderId="21" xfId="2" applyFont="1" applyFill="1" applyBorder="1" applyAlignment="1"/>
    <xf numFmtId="0" fontId="2" fillId="0" borderId="21" xfId="2" applyFont="1" applyFill="1" applyBorder="1" applyAlignment="1">
      <alignment horizontal="center"/>
    </xf>
    <xf numFmtId="0" fontId="3" fillId="0" borderId="24" xfId="2" applyFont="1" applyBorder="1" applyAlignment="1">
      <alignment horizontal="center" vertical="center"/>
    </xf>
    <xf numFmtId="0" fontId="3" fillId="0" borderId="24" xfId="2" applyFont="1" applyBorder="1" applyAlignment="1">
      <alignment vertical="center"/>
    </xf>
    <xf numFmtId="0" fontId="3" fillId="0" borderId="24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wrapText="1"/>
    </xf>
    <xf numFmtId="0" fontId="4" fillId="0" borderId="21" xfId="2" applyFont="1"/>
    <xf numFmtId="0" fontId="4" fillId="0" borderId="24" xfId="2" applyFont="1" applyBorder="1" applyAlignment="1">
      <alignment horizontal="center"/>
    </xf>
    <xf numFmtId="0" fontId="4" fillId="0" borderId="24" xfId="2" applyFont="1" applyBorder="1"/>
    <xf numFmtId="187" fontId="4" fillId="0" borderId="24" xfId="1" applyFont="1" applyBorder="1" applyAlignment="1">
      <alignment horizontal="center"/>
    </xf>
    <xf numFmtId="0" fontId="4" fillId="0" borderId="24" xfId="2" applyFont="1" applyBorder="1" applyAlignment="1">
      <alignment horizontal="center" vertical="center"/>
    </xf>
    <xf numFmtId="0" fontId="4" fillId="0" borderId="24" xfId="2" applyFont="1" applyBorder="1" applyAlignment="1">
      <alignment vertical="center"/>
    </xf>
    <xf numFmtId="0" fontId="4" fillId="0" borderId="24" xfId="2" applyFont="1" applyBorder="1" applyAlignment="1">
      <alignment vertical="center" wrapText="1"/>
    </xf>
    <xf numFmtId="187" fontId="4" fillId="0" borderId="24" xfId="1" applyFont="1" applyBorder="1" applyAlignment="1">
      <alignment vertical="center"/>
    </xf>
    <xf numFmtId="0" fontId="1" fillId="0" borderId="21" xfId="2" applyAlignment="1">
      <alignment vertical="center"/>
    </xf>
    <xf numFmtId="0" fontId="4" fillId="0" borderId="21" xfId="2" applyFont="1" applyAlignment="1">
      <alignment horizontal="center"/>
    </xf>
    <xf numFmtId="0" fontId="4" fillId="0" borderId="21" xfId="2" applyFont="1" applyAlignment="1">
      <alignment vertical="center"/>
    </xf>
    <xf numFmtId="0" fontId="5" fillId="0" borderId="24" xfId="2" applyFont="1" applyBorder="1"/>
    <xf numFmtId="187" fontId="4" fillId="0" borderId="24" xfId="1" applyFont="1" applyBorder="1" applyAlignment="1">
      <alignment horizontal="center" vertical="center"/>
    </xf>
    <xf numFmtId="0" fontId="5" fillId="0" borderId="24" xfId="3" applyFont="1" applyBorder="1" applyAlignment="1" applyProtection="1"/>
    <xf numFmtId="187" fontId="3" fillId="0" borderId="25" xfId="1" applyFont="1" applyBorder="1"/>
    <xf numFmtId="187" fontId="3" fillId="0" borderId="25" xfId="2" applyNumberFormat="1" applyFont="1" applyBorder="1"/>
    <xf numFmtId="0" fontId="3" fillId="0" borderId="21" xfId="2" applyFont="1" applyBorder="1"/>
    <xf numFmtId="187" fontId="3" fillId="0" borderId="26" xfId="1" applyFont="1" applyBorder="1"/>
    <xf numFmtId="43" fontId="3" fillId="0" borderId="26" xfId="2" applyNumberFormat="1" applyFont="1" applyBorder="1"/>
    <xf numFmtId="0" fontId="3" fillId="0" borderId="21" xfId="2" applyFont="1"/>
    <xf numFmtId="0" fontId="9" fillId="0" borderId="0" xfId="0" applyFont="1" applyAlignment="1">
      <alignment vertical="top"/>
    </xf>
    <xf numFmtId="0" fontId="8" fillId="0" borderId="0" xfId="0" applyFont="1" applyAlignment="1"/>
    <xf numFmtId="0" fontId="7" fillId="0" borderId="0" xfId="0" applyFont="1" applyAlignment="1">
      <alignment horizontal="left" vertical="top"/>
    </xf>
    <xf numFmtId="0" fontId="11" fillId="2" borderId="6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2" xfId="0" applyFont="1" applyBorder="1"/>
    <xf numFmtId="0" fontId="12" fillId="0" borderId="12" xfId="0" applyFont="1" applyBorder="1"/>
    <xf numFmtId="0" fontId="12" fillId="0" borderId="12" xfId="0" applyFont="1" applyBorder="1" applyAlignment="1">
      <alignment vertical="top"/>
    </xf>
    <xf numFmtId="0" fontId="13" fillId="3" borderId="6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7" xfId="0" applyFont="1" applyFill="1" applyBorder="1" applyAlignment="1">
      <alignment horizontal="center" vertical="top"/>
    </xf>
    <xf numFmtId="0" fontId="14" fillId="3" borderId="8" xfId="0" applyFont="1" applyFill="1" applyBorder="1" applyAlignment="1">
      <alignment vertical="top"/>
    </xf>
    <xf numFmtId="0" fontId="13" fillId="3" borderId="10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vertical="top"/>
    </xf>
    <xf numFmtId="0" fontId="9" fillId="4" borderId="10" xfId="0" applyFont="1" applyFill="1" applyBorder="1" applyAlignment="1">
      <alignment wrapText="1"/>
    </xf>
    <xf numFmtId="0" fontId="11" fillId="2" borderId="12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3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0" fontId="13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7" xfId="0" applyFont="1" applyBorder="1" applyAlignment="1">
      <alignment vertical="top"/>
    </xf>
    <xf numFmtId="0" fontId="13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vertical="top"/>
    </xf>
    <xf numFmtId="0" fontId="13" fillId="0" borderId="20" xfId="0" applyFont="1" applyBorder="1" applyAlignment="1">
      <alignment horizontal="center" vertical="top"/>
    </xf>
    <xf numFmtId="0" fontId="8" fillId="0" borderId="0" xfId="0" applyFont="1"/>
    <xf numFmtId="0" fontId="3" fillId="0" borderId="21" xfId="2" applyFont="1" applyBorder="1" applyAlignment="1">
      <alignment horizontal="right"/>
    </xf>
    <xf numFmtId="0" fontId="3" fillId="0" borderId="21" xfId="2" applyFont="1" applyAlignment="1">
      <alignment horizontal="left"/>
    </xf>
    <xf numFmtId="187" fontId="2" fillId="0" borderId="21" xfId="1" applyFont="1" applyFill="1" applyAlignment="1">
      <alignment horizontal="center"/>
    </xf>
    <xf numFmtId="0" fontId="2" fillId="0" borderId="21" xfId="2" applyFont="1" applyFill="1" applyBorder="1" applyAlignment="1">
      <alignment horizontal="center"/>
    </xf>
    <xf numFmtId="0" fontId="3" fillId="0" borderId="24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 wrapText="1"/>
    </xf>
    <xf numFmtId="0" fontId="4" fillId="0" borderId="21" xfId="2" applyFont="1" applyAlignment="1">
      <alignment horizontal="left"/>
    </xf>
    <xf numFmtId="0" fontId="2" fillId="0" borderId="23" xfId="2" applyFont="1" applyFill="1" applyBorder="1" applyAlignment="1">
      <alignment horizontal="center"/>
    </xf>
    <xf numFmtId="0" fontId="2" fillId="6" borderId="24" xfId="2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0" fillId="0" borderId="3" xfId="0" applyFont="1" applyBorder="1"/>
    <xf numFmtId="0" fontId="10" fillId="0" borderId="4" xfId="0" applyFont="1" applyBorder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10" fillId="0" borderId="5" xfId="0" applyFont="1" applyBorder="1"/>
    <xf numFmtId="0" fontId="7" fillId="2" borderId="2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top" wrapText="1"/>
    </xf>
    <xf numFmtId="0" fontId="10" fillId="0" borderId="9" xfId="0" applyFont="1" applyBorder="1"/>
    <xf numFmtId="0" fontId="3" fillId="2" borderId="2" xfId="0" applyFont="1" applyFill="1" applyBorder="1" applyAlignment="1">
      <alignment horizontal="center" vertical="top" wrapText="1"/>
    </xf>
  </cellXfs>
  <cellStyles count="4">
    <cellStyle name="Comma 2" xfId="1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342900</xdr:colOff>
      <xdr:row>34</xdr:row>
      <xdr:rowOff>9525</xdr:rowOff>
    </xdr:to>
    <xdr:sp macro="" textlink="">
      <xdr:nvSpPr>
        <xdr:cNvPr id="2" name="Rectangle 1" descr="http://gp.pcd.go.th/codeDesign/mds_allcat/img.inc.php?pic=8"/>
        <xdr:cNvSpPr>
          <a:spLocks noChangeAspect="1" noChangeArrowheads="1"/>
        </xdr:cNvSpPr>
      </xdr:nvSpPr>
      <xdr:spPr bwMode="auto">
        <a:xfrm>
          <a:off x="676275" y="10277475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342900</xdr:colOff>
      <xdr:row>36</xdr:row>
      <xdr:rowOff>9525</xdr:rowOff>
    </xdr:to>
    <xdr:sp macro="" textlink="">
      <xdr:nvSpPr>
        <xdr:cNvPr id="3" name="Rectangle 2" descr="http://gp.pcd.go.th/codeDesign/mds_allcat/img.inc.php?pic=6"/>
        <xdr:cNvSpPr>
          <a:spLocks noChangeAspect="1" noChangeArrowheads="1"/>
        </xdr:cNvSpPr>
      </xdr:nvSpPr>
      <xdr:spPr bwMode="auto">
        <a:xfrm>
          <a:off x="676275" y="10868025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342900</xdr:colOff>
      <xdr:row>35</xdr:row>
      <xdr:rowOff>9525</xdr:rowOff>
    </xdr:to>
    <xdr:sp macro="" textlink="">
      <xdr:nvSpPr>
        <xdr:cNvPr id="4" name="Rectangle 2" descr="http://gp.pcd.go.th/codeDesign/mds_allcat/img.inc.php?pic=6"/>
        <xdr:cNvSpPr>
          <a:spLocks noChangeAspect="1" noChangeArrowheads="1"/>
        </xdr:cNvSpPr>
      </xdr:nvSpPr>
      <xdr:spPr bwMode="auto">
        <a:xfrm>
          <a:off x="676275" y="1057275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342900</xdr:colOff>
      <xdr:row>8</xdr:row>
      <xdr:rowOff>9525</xdr:rowOff>
    </xdr:to>
    <xdr:sp macro="" textlink="">
      <xdr:nvSpPr>
        <xdr:cNvPr id="5" name="Rectangle 1" descr="http://gp.pcd.go.th/codeDesign/mds_allcat/img.inc.php?pic=8"/>
        <xdr:cNvSpPr>
          <a:spLocks noChangeAspect="1" noChangeArrowheads="1"/>
        </xdr:cNvSpPr>
      </xdr:nvSpPr>
      <xdr:spPr bwMode="auto">
        <a:xfrm>
          <a:off x="676275" y="2600325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342900</xdr:colOff>
      <xdr:row>11</xdr:row>
      <xdr:rowOff>9525</xdr:rowOff>
    </xdr:to>
    <xdr:sp macro="" textlink="">
      <xdr:nvSpPr>
        <xdr:cNvPr id="6" name="Rectangle 2" descr="http://gp.pcd.go.th/codeDesign/mds_allcat/img.inc.php?pic=6"/>
        <xdr:cNvSpPr>
          <a:spLocks noChangeAspect="1" noChangeArrowheads="1"/>
        </xdr:cNvSpPr>
      </xdr:nvSpPr>
      <xdr:spPr bwMode="auto">
        <a:xfrm>
          <a:off x="676275" y="2895600"/>
          <a:ext cx="3429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342900</xdr:colOff>
      <xdr:row>13</xdr:row>
      <xdr:rowOff>9525</xdr:rowOff>
    </xdr:to>
    <xdr:sp macro="" textlink="">
      <xdr:nvSpPr>
        <xdr:cNvPr id="7" name="Rectangle 1" descr="http://gp.pcd.go.th/codeDesign/mds_allcat/img.inc.php?pic=8"/>
        <xdr:cNvSpPr>
          <a:spLocks noChangeAspect="1" noChangeArrowheads="1"/>
        </xdr:cNvSpPr>
      </xdr:nvSpPr>
      <xdr:spPr bwMode="auto">
        <a:xfrm>
          <a:off x="676275" y="40767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342900</xdr:colOff>
      <xdr:row>10</xdr:row>
      <xdr:rowOff>9525</xdr:rowOff>
    </xdr:to>
    <xdr:sp macro="" textlink="">
      <xdr:nvSpPr>
        <xdr:cNvPr id="8" name="Rectangle 1" descr="http://gp.pcd.go.th/codeDesign/mds_allcat/img.inc.php?pic=8"/>
        <xdr:cNvSpPr>
          <a:spLocks noChangeAspect="1" noChangeArrowheads="1"/>
        </xdr:cNvSpPr>
      </xdr:nvSpPr>
      <xdr:spPr bwMode="auto">
        <a:xfrm>
          <a:off x="676275" y="2895600"/>
          <a:ext cx="342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342900</xdr:colOff>
      <xdr:row>9</xdr:row>
      <xdr:rowOff>9525</xdr:rowOff>
    </xdr:to>
    <xdr:sp macro="" textlink="">
      <xdr:nvSpPr>
        <xdr:cNvPr id="9" name="Rectangle 1" descr="http://gp.pcd.go.th/codeDesign/mds_allcat/img.inc.php?pic=8"/>
        <xdr:cNvSpPr>
          <a:spLocks noChangeAspect="1" noChangeArrowheads="1"/>
        </xdr:cNvSpPr>
      </xdr:nvSpPr>
      <xdr:spPr bwMode="auto">
        <a:xfrm>
          <a:off x="676275" y="28956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342900</xdr:colOff>
      <xdr:row>10</xdr:row>
      <xdr:rowOff>9525</xdr:rowOff>
    </xdr:to>
    <xdr:sp macro="" textlink="">
      <xdr:nvSpPr>
        <xdr:cNvPr id="10" name="Rectangle 1" descr="http://gp.pcd.go.th/codeDesign/mds_allcat/img.inc.php?pic=8"/>
        <xdr:cNvSpPr>
          <a:spLocks noChangeAspect="1" noChangeArrowheads="1"/>
        </xdr:cNvSpPr>
      </xdr:nvSpPr>
      <xdr:spPr bwMode="auto">
        <a:xfrm>
          <a:off x="676275" y="3190875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342900</xdr:colOff>
      <xdr:row>11</xdr:row>
      <xdr:rowOff>9525</xdr:rowOff>
    </xdr:to>
    <xdr:sp macro="" textlink="">
      <xdr:nvSpPr>
        <xdr:cNvPr id="11" name="Rectangle 1" descr="http://gp.pcd.go.th/codeDesign/mds_allcat/img.inc.php?pic=8"/>
        <xdr:cNvSpPr>
          <a:spLocks noChangeAspect="1" noChangeArrowheads="1"/>
        </xdr:cNvSpPr>
      </xdr:nvSpPr>
      <xdr:spPr bwMode="auto">
        <a:xfrm>
          <a:off x="676275" y="348615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gp.pcd.go.th/%E0%B9%80%E0%B8%84%E0%B8%A3%E0%B8%B7%E0%B9%88%E0%B8%AD%E0%B8%87%E0%B8%96%E0%B9%88%E0%B8%B2%E0%B8%A2%E0%B9%80%E0%B8%AD%E0%B8%81%E0%B8%AA%E0%B8%B2%E0%B8%A3.htm" TargetMode="External"/><Relationship Id="rId7" Type="http://schemas.openxmlformats.org/officeDocument/2006/relationships/hyperlink" Target="http://gp.pcd.go.th/%E0%B9%80%E0%B8%84%E0%B8%A3%E0%B8%B7%E0%B9%88%E0%B8%AD%E0%B8%87%E0%B8%96%E0%B9%88%E0%B8%B2%E0%B8%A2%E0%B9%80%E0%B8%AD%E0%B8%81%E0%B8%AA%E0%B8%B2%E0%B8%A3.htm" TargetMode="External"/><Relationship Id="rId2" Type="http://schemas.openxmlformats.org/officeDocument/2006/relationships/hyperlink" Target="http://gp.pcd.go.th/%E0%B9%80%E0%B8%84%E0%B8%A3%E0%B8%B7%E0%B9%88%E0%B8%AD%E0%B8%87%E0%B8%96%E0%B9%88%E0%B8%B2%E0%B8%A2%E0%B9%80%E0%B8%AD%E0%B8%81%E0%B8%AA%E0%B8%B2%E0%B8%A3.htm" TargetMode="External"/><Relationship Id="rId1" Type="http://schemas.openxmlformats.org/officeDocument/2006/relationships/hyperlink" Target="http://gp.pcd.go.th/%E0%B9%80%E0%B8%84%E0%B8%A3%E0%B8%B7%E0%B9%88%E0%B8%AD%E0%B8%87%E0%B8%9E%E0%B8%B4%E0%B8%A1%E0%B8%9E%E0%B9%8C.htm" TargetMode="External"/><Relationship Id="rId6" Type="http://schemas.openxmlformats.org/officeDocument/2006/relationships/hyperlink" Target="http://gp.pcd.go.th/%E0%B9%80%E0%B8%84%E0%B8%A3%E0%B8%B7%E0%B9%88%E0%B8%AD%E0%B8%87%E0%B8%9E%E0%B8%B4%E0%B8%A1%E0%B8%9E%E0%B9%8C.htm" TargetMode="External"/><Relationship Id="rId5" Type="http://schemas.openxmlformats.org/officeDocument/2006/relationships/hyperlink" Target="http://gp.pcd.go.th/%E0%B9%80%E0%B8%84%E0%B8%A3%E0%B8%B7%E0%B9%88%E0%B8%AD%E0%B8%87%E0%B8%96%E0%B9%88%E0%B8%B2%E0%B8%A2%E0%B9%80%E0%B8%AD%E0%B8%81%E0%B8%AA%E0%B8%B2%E0%B8%A3.htm" TargetMode="External"/><Relationship Id="rId4" Type="http://schemas.openxmlformats.org/officeDocument/2006/relationships/hyperlink" Target="http://gp.pcd.go.th/%E0%B9%80%E0%B8%84%E0%B8%A3%E0%B8%B7%E0%B9%88%E0%B8%AD%E0%B8%87%E0%B8%96%E0%B9%88%E0%B8%B2%E0%B8%A2%E0%B9%80%E0%B8%AD%E0%B8%81%E0%B8%AA%E0%B8%B2%E0%B8%A3.ht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0" workbookViewId="0">
      <selection activeCell="B63" sqref="B63"/>
    </sheetView>
  </sheetViews>
  <sheetFormatPr defaultRowHeight="15"/>
  <cols>
    <col min="1" max="1" width="10.140625" style="2" customWidth="1"/>
    <col min="2" max="2" width="59.7109375" style="2" bestFit="1" customWidth="1"/>
    <col min="3" max="3" width="13.140625" style="2" customWidth="1"/>
    <col min="4" max="4" width="16.140625" style="2" customWidth="1"/>
    <col min="5" max="5" width="8.85546875" style="2" customWidth="1"/>
    <col min="6" max="6" width="10" style="2" bestFit="1" customWidth="1"/>
    <col min="7" max="7" width="10.7109375" style="2" bestFit="1" customWidth="1"/>
    <col min="8" max="8" width="7.85546875" style="2" bestFit="1" customWidth="1"/>
    <col min="9" max="9" width="10" style="2" bestFit="1" customWidth="1"/>
    <col min="10" max="10" width="10.7109375" style="2" bestFit="1" customWidth="1"/>
    <col min="11" max="11" width="15" style="2" bestFit="1" customWidth="1"/>
    <col min="12" max="258" width="9.140625" style="2"/>
    <col min="259" max="259" width="10.140625" style="2" customWidth="1"/>
    <col min="260" max="260" width="68.28515625" style="2" bestFit="1" customWidth="1"/>
    <col min="261" max="261" width="18.5703125" style="2" customWidth="1"/>
    <col min="262" max="262" width="37.5703125" style="2" bestFit="1" customWidth="1"/>
    <col min="263" max="263" width="15" style="2" customWidth="1"/>
    <col min="264" max="264" width="14.7109375" style="2" customWidth="1"/>
    <col min="265" max="265" width="14.5703125" style="2" customWidth="1"/>
    <col min="266" max="266" width="15" style="2" customWidth="1"/>
    <col min="267" max="267" width="19.28515625" style="2" customWidth="1"/>
    <col min="268" max="514" width="9.140625" style="2"/>
    <col min="515" max="515" width="10.140625" style="2" customWidth="1"/>
    <col min="516" max="516" width="68.28515625" style="2" bestFit="1" customWidth="1"/>
    <col min="517" max="517" width="18.5703125" style="2" customWidth="1"/>
    <col min="518" max="518" width="37.5703125" style="2" bestFit="1" customWidth="1"/>
    <col min="519" max="519" width="15" style="2" customWidth="1"/>
    <col min="520" max="520" width="14.7109375" style="2" customWidth="1"/>
    <col min="521" max="521" width="14.5703125" style="2" customWidth="1"/>
    <col min="522" max="522" width="15" style="2" customWidth="1"/>
    <col min="523" max="523" width="19.28515625" style="2" customWidth="1"/>
    <col min="524" max="770" width="9.140625" style="2"/>
    <col min="771" max="771" width="10.140625" style="2" customWidth="1"/>
    <col min="772" max="772" width="68.28515625" style="2" bestFit="1" customWidth="1"/>
    <col min="773" max="773" width="18.5703125" style="2" customWidth="1"/>
    <col min="774" max="774" width="37.5703125" style="2" bestFit="1" customWidth="1"/>
    <col min="775" max="775" width="15" style="2" customWidth="1"/>
    <col min="776" max="776" width="14.7109375" style="2" customWidth="1"/>
    <col min="777" max="777" width="14.5703125" style="2" customWidth="1"/>
    <col min="778" max="778" width="15" style="2" customWidth="1"/>
    <col min="779" max="779" width="19.28515625" style="2" customWidth="1"/>
    <col min="780" max="1026" width="9.140625" style="2"/>
    <col min="1027" max="1027" width="10.140625" style="2" customWidth="1"/>
    <col min="1028" max="1028" width="68.28515625" style="2" bestFit="1" customWidth="1"/>
    <col min="1029" max="1029" width="18.5703125" style="2" customWidth="1"/>
    <col min="1030" max="1030" width="37.5703125" style="2" bestFit="1" customWidth="1"/>
    <col min="1031" max="1031" width="15" style="2" customWidth="1"/>
    <col min="1032" max="1032" width="14.7109375" style="2" customWidth="1"/>
    <col min="1033" max="1033" width="14.5703125" style="2" customWidth="1"/>
    <col min="1034" max="1034" width="15" style="2" customWidth="1"/>
    <col min="1035" max="1035" width="19.28515625" style="2" customWidth="1"/>
    <col min="1036" max="1282" width="9.140625" style="2"/>
    <col min="1283" max="1283" width="10.140625" style="2" customWidth="1"/>
    <col min="1284" max="1284" width="68.28515625" style="2" bestFit="1" customWidth="1"/>
    <col min="1285" max="1285" width="18.5703125" style="2" customWidth="1"/>
    <col min="1286" max="1286" width="37.5703125" style="2" bestFit="1" customWidth="1"/>
    <col min="1287" max="1287" width="15" style="2" customWidth="1"/>
    <col min="1288" max="1288" width="14.7109375" style="2" customWidth="1"/>
    <col min="1289" max="1289" width="14.5703125" style="2" customWidth="1"/>
    <col min="1290" max="1290" width="15" style="2" customWidth="1"/>
    <col min="1291" max="1291" width="19.28515625" style="2" customWidth="1"/>
    <col min="1292" max="1538" width="9.140625" style="2"/>
    <col min="1539" max="1539" width="10.140625" style="2" customWidth="1"/>
    <col min="1540" max="1540" width="68.28515625" style="2" bestFit="1" customWidth="1"/>
    <col min="1541" max="1541" width="18.5703125" style="2" customWidth="1"/>
    <col min="1542" max="1542" width="37.5703125" style="2" bestFit="1" customWidth="1"/>
    <col min="1543" max="1543" width="15" style="2" customWidth="1"/>
    <col min="1544" max="1544" width="14.7109375" style="2" customWidth="1"/>
    <col min="1545" max="1545" width="14.5703125" style="2" customWidth="1"/>
    <col min="1546" max="1546" width="15" style="2" customWidth="1"/>
    <col min="1547" max="1547" width="19.28515625" style="2" customWidth="1"/>
    <col min="1548" max="1794" width="9.140625" style="2"/>
    <col min="1795" max="1795" width="10.140625" style="2" customWidth="1"/>
    <col min="1796" max="1796" width="68.28515625" style="2" bestFit="1" customWidth="1"/>
    <col min="1797" max="1797" width="18.5703125" style="2" customWidth="1"/>
    <col min="1798" max="1798" width="37.5703125" style="2" bestFit="1" customWidth="1"/>
    <col min="1799" max="1799" width="15" style="2" customWidth="1"/>
    <col min="1800" max="1800" width="14.7109375" style="2" customWidth="1"/>
    <col min="1801" max="1801" width="14.5703125" style="2" customWidth="1"/>
    <col min="1802" max="1802" width="15" style="2" customWidth="1"/>
    <col min="1803" max="1803" width="19.28515625" style="2" customWidth="1"/>
    <col min="1804" max="2050" width="9.140625" style="2"/>
    <col min="2051" max="2051" width="10.140625" style="2" customWidth="1"/>
    <col min="2052" max="2052" width="68.28515625" style="2" bestFit="1" customWidth="1"/>
    <col min="2053" max="2053" width="18.5703125" style="2" customWidth="1"/>
    <col min="2054" max="2054" width="37.5703125" style="2" bestFit="1" customWidth="1"/>
    <col min="2055" max="2055" width="15" style="2" customWidth="1"/>
    <col min="2056" max="2056" width="14.7109375" style="2" customWidth="1"/>
    <col min="2057" max="2057" width="14.5703125" style="2" customWidth="1"/>
    <col min="2058" max="2058" width="15" style="2" customWidth="1"/>
    <col min="2059" max="2059" width="19.28515625" style="2" customWidth="1"/>
    <col min="2060" max="2306" width="9.140625" style="2"/>
    <col min="2307" max="2307" width="10.140625" style="2" customWidth="1"/>
    <col min="2308" max="2308" width="68.28515625" style="2" bestFit="1" customWidth="1"/>
    <col min="2309" max="2309" width="18.5703125" style="2" customWidth="1"/>
    <col min="2310" max="2310" width="37.5703125" style="2" bestFit="1" customWidth="1"/>
    <col min="2311" max="2311" width="15" style="2" customWidth="1"/>
    <col min="2312" max="2312" width="14.7109375" style="2" customWidth="1"/>
    <col min="2313" max="2313" width="14.5703125" style="2" customWidth="1"/>
    <col min="2314" max="2314" width="15" style="2" customWidth="1"/>
    <col min="2315" max="2315" width="19.28515625" style="2" customWidth="1"/>
    <col min="2316" max="2562" width="9.140625" style="2"/>
    <col min="2563" max="2563" width="10.140625" style="2" customWidth="1"/>
    <col min="2564" max="2564" width="68.28515625" style="2" bestFit="1" customWidth="1"/>
    <col min="2565" max="2565" width="18.5703125" style="2" customWidth="1"/>
    <col min="2566" max="2566" width="37.5703125" style="2" bestFit="1" customWidth="1"/>
    <col min="2567" max="2567" width="15" style="2" customWidth="1"/>
    <col min="2568" max="2568" width="14.7109375" style="2" customWidth="1"/>
    <col min="2569" max="2569" width="14.5703125" style="2" customWidth="1"/>
    <col min="2570" max="2570" width="15" style="2" customWidth="1"/>
    <col min="2571" max="2571" width="19.28515625" style="2" customWidth="1"/>
    <col min="2572" max="2818" width="9.140625" style="2"/>
    <col min="2819" max="2819" width="10.140625" style="2" customWidth="1"/>
    <col min="2820" max="2820" width="68.28515625" style="2" bestFit="1" customWidth="1"/>
    <col min="2821" max="2821" width="18.5703125" style="2" customWidth="1"/>
    <col min="2822" max="2822" width="37.5703125" style="2" bestFit="1" customWidth="1"/>
    <col min="2823" max="2823" width="15" style="2" customWidth="1"/>
    <col min="2824" max="2824" width="14.7109375" style="2" customWidth="1"/>
    <col min="2825" max="2825" width="14.5703125" style="2" customWidth="1"/>
    <col min="2826" max="2826" width="15" style="2" customWidth="1"/>
    <col min="2827" max="2827" width="19.28515625" style="2" customWidth="1"/>
    <col min="2828" max="3074" width="9.140625" style="2"/>
    <col min="3075" max="3075" width="10.140625" style="2" customWidth="1"/>
    <col min="3076" max="3076" width="68.28515625" style="2" bestFit="1" customWidth="1"/>
    <col min="3077" max="3077" width="18.5703125" style="2" customWidth="1"/>
    <col min="3078" max="3078" width="37.5703125" style="2" bestFit="1" customWidth="1"/>
    <col min="3079" max="3079" width="15" style="2" customWidth="1"/>
    <col min="3080" max="3080" width="14.7109375" style="2" customWidth="1"/>
    <col min="3081" max="3081" width="14.5703125" style="2" customWidth="1"/>
    <col min="3082" max="3082" width="15" style="2" customWidth="1"/>
    <col min="3083" max="3083" width="19.28515625" style="2" customWidth="1"/>
    <col min="3084" max="3330" width="9.140625" style="2"/>
    <col min="3331" max="3331" width="10.140625" style="2" customWidth="1"/>
    <col min="3332" max="3332" width="68.28515625" style="2" bestFit="1" customWidth="1"/>
    <col min="3333" max="3333" width="18.5703125" style="2" customWidth="1"/>
    <col min="3334" max="3334" width="37.5703125" style="2" bestFit="1" customWidth="1"/>
    <col min="3335" max="3335" width="15" style="2" customWidth="1"/>
    <col min="3336" max="3336" width="14.7109375" style="2" customWidth="1"/>
    <col min="3337" max="3337" width="14.5703125" style="2" customWidth="1"/>
    <col min="3338" max="3338" width="15" style="2" customWidth="1"/>
    <col min="3339" max="3339" width="19.28515625" style="2" customWidth="1"/>
    <col min="3340" max="3586" width="9.140625" style="2"/>
    <col min="3587" max="3587" width="10.140625" style="2" customWidth="1"/>
    <col min="3588" max="3588" width="68.28515625" style="2" bestFit="1" customWidth="1"/>
    <col min="3589" max="3589" width="18.5703125" style="2" customWidth="1"/>
    <col min="3590" max="3590" width="37.5703125" style="2" bestFit="1" customWidth="1"/>
    <col min="3591" max="3591" width="15" style="2" customWidth="1"/>
    <col min="3592" max="3592" width="14.7109375" style="2" customWidth="1"/>
    <col min="3593" max="3593" width="14.5703125" style="2" customWidth="1"/>
    <col min="3594" max="3594" width="15" style="2" customWidth="1"/>
    <col min="3595" max="3595" width="19.28515625" style="2" customWidth="1"/>
    <col min="3596" max="3842" width="9.140625" style="2"/>
    <col min="3843" max="3843" width="10.140625" style="2" customWidth="1"/>
    <col min="3844" max="3844" width="68.28515625" style="2" bestFit="1" customWidth="1"/>
    <col min="3845" max="3845" width="18.5703125" style="2" customWidth="1"/>
    <col min="3846" max="3846" width="37.5703125" style="2" bestFit="1" customWidth="1"/>
    <col min="3847" max="3847" width="15" style="2" customWidth="1"/>
    <col min="3848" max="3848" width="14.7109375" style="2" customWidth="1"/>
    <col min="3849" max="3849" width="14.5703125" style="2" customWidth="1"/>
    <col min="3850" max="3850" width="15" style="2" customWidth="1"/>
    <col min="3851" max="3851" width="19.28515625" style="2" customWidth="1"/>
    <col min="3852" max="4098" width="9.140625" style="2"/>
    <col min="4099" max="4099" width="10.140625" style="2" customWidth="1"/>
    <col min="4100" max="4100" width="68.28515625" style="2" bestFit="1" customWidth="1"/>
    <col min="4101" max="4101" width="18.5703125" style="2" customWidth="1"/>
    <col min="4102" max="4102" width="37.5703125" style="2" bestFit="1" customWidth="1"/>
    <col min="4103" max="4103" width="15" style="2" customWidth="1"/>
    <col min="4104" max="4104" width="14.7109375" style="2" customWidth="1"/>
    <col min="4105" max="4105" width="14.5703125" style="2" customWidth="1"/>
    <col min="4106" max="4106" width="15" style="2" customWidth="1"/>
    <col min="4107" max="4107" width="19.28515625" style="2" customWidth="1"/>
    <col min="4108" max="4354" width="9.140625" style="2"/>
    <col min="4355" max="4355" width="10.140625" style="2" customWidth="1"/>
    <col min="4356" max="4356" width="68.28515625" style="2" bestFit="1" customWidth="1"/>
    <col min="4357" max="4357" width="18.5703125" style="2" customWidth="1"/>
    <col min="4358" max="4358" width="37.5703125" style="2" bestFit="1" customWidth="1"/>
    <col min="4359" max="4359" width="15" style="2" customWidth="1"/>
    <col min="4360" max="4360" width="14.7109375" style="2" customWidth="1"/>
    <col min="4361" max="4361" width="14.5703125" style="2" customWidth="1"/>
    <col min="4362" max="4362" width="15" style="2" customWidth="1"/>
    <col min="4363" max="4363" width="19.28515625" style="2" customWidth="1"/>
    <col min="4364" max="4610" width="9.140625" style="2"/>
    <col min="4611" max="4611" width="10.140625" style="2" customWidth="1"/>
    <col min="4612" max="4612" width="68.28515625" style="2" bestFit="1" customWidth="1"/>
    <col min="4613" max="4613" width="18.5703125" style="2" customWidth="1"/>
    <col min="4614" max="4614" width="37.5703125" style="2" bestFit="1" customWidth="1"/>
    <col min="4615" max="4615" width="15" style="2" customWidth="1"/>
    <col min="4616" max="4616" width="14.7109375" style="2" customWidth="1"/>
    <col min="4617" max="4617" width="14.5703125" style="2" customWidth="1"/>
    <col min="4618" max="4618" width="15" style="2" customWidth="1"/>
    <col min="4619" max="4619" width="19.28515625" style="2" customWidth="1"/>
    <col min="4620" max="4866" width="9.140625" style="2"/>
    <col min="4867" max="4867" width="10.140625" style="2" customWidth="1"/>
    <col min="4868" max="4868" width="68.28515625" style="2" bestFit="1" customWidth="1"/>
    <col min="4869" max="4869" width="18.5703125" style="2" customWidth="1"/>
    <col min="4870" max="4870" width="37.5703125" style="2" bestFit="1" customWidth="1"/>
    <col min="4871" max="4871" width="15" style="2" customWidth="1"/>
    <col min="4872" max="4872" width="14.7109375" style="2" customWidth="1"/>
    <col min="4873" max="4873" width="14.5703125" style="2" customWidth="1"/>
    <col min="4874" max="4874" width="15" style="2" customWidth="1"/>
    <col min="4875" max="4875" width="19.28515625" style="2" customWidth="1"/>
    <col min="4876" max="5122" width="9.140625" style="2"/>
    <col min="5123" max="5123" width="10.140625" style="2" customWidth="1"/>
    <col min="5124" max="5124" width="68.28515625" style="2" bestFit="1" customWidth="1"/>
    <col min="5125" max="5125" width="18.5703125" style="2" customWidth="1"/>
    <col min="5126" max="5126" width="37.5703125" style="2" bestFit="1" customWidth="1"/>
    <col min="5127" max="5127" width="15" style="2" customWidth="1"/>
    <col min="5128" max="5128" width="14.7109375" style="2" customWidth="1"/>
    <col min="5129" max="5129" width="14.5703125" style="2" customWidth="1"/>
    <col min="5130" max="5130" width="15" style="2" customWidth="1"/>
    <col min="5131" max="5131" width="19.28515625" style="2" customWidth="1"/>
    <col min="5132" max="5378" width="9.140625" style="2"/>
    <col min="5379" max="5379" width="10.140625" style="2" customWidth="1"/>
    <col min="5380" max="5380" width="68.28515625" style="2" bestFit="1" customWidth="1"/>
    <col min="5381" max="5381" width="18.5703125" style="2" customWidth="1"/>
    <col min="5382" max="5382" width="37.5703125" style="2" bestFit="1" customWidth="1"/>
    <col min="5383" max="5383" width="15" style="2" customWidth="1"/>
    <col min="5384" max="5384" width="14.7109375" style="2" customWidth="1"/>
    <col min="5385" max="5385" width="14.5703125" style="2" customWidth="1"/>
    <col min="5386" max="5386" width="15" style="2" customWidth="1"/>
    <col min="5387" max="5387" width="19.28515625" style="2" customWidth="1"/>
    <col min="5388" max="5634" width="9.140625" style="2"/>
    <col min="5635" max="5635" width="10.140625" style="2" customWidth="1"/>
    <col min="5636" max="5636" width="68.28515625" style="2" bestFit="1" customWidth="1"/>
    <col min="5637" max="5637" width="18.5703125" style="2" customWidth="1"/>
    <col min="5638" max="5638" width="37.5703125" style="2" bestFit="1" customWidth="1"/>
    <col min="5639" max="5639" width="15" style="2" customWidth="1"/>
    <col min="5640" max="5640" width="14.7109375" style="2" customWidth="1"/>
    <col min="5641" max="5641" width="14.5703125" style="2" customWidth="1"/>
    <col min="5642" max="5642" width="15" style="2" customWidth="1"/>
    <col min="5643" max="5643" width="19.28515625" style="2" customWidth="1"/>
    <col min="5644" max="5890" width="9.140625" style="2"/>
    <col min="5891" max="5891" width="10.140625" style="2" customWidth="1"/>
    <col min="5892" max="5892" width="68.28515625" style="2" bestFit="1" customWidth="1"/>
    <col min="5893" max="5893" width="18.5703125" style="2" customWidth="1"/>
    <col min="5894" max="5894" width="37.5703125" style="2" bestFit="1" customWidth="1"/>
    <col min="5895" max="5895" width="15" style="2" customWidth="1"/>
    <col min="5896" max="5896" width="14.7109375" style="2" customWidth="1"/>
    <col min="5897" max="5897" width="14.5703125" style="2" customWidth="1"/>
    <col min="5898" max="5898" width="15" style="2" customWidth="1"/>
    <col min="5899" max="5899" width="19.28515625" style="2" customWidth="1"/>
    <col min="5900" max="6146" width="9.140625" style="2"/>
    <col min="6147" max="6147" width="10.140625" style="2" customWidth="1"/>
    <col min="6148" max="6148" width="68.28515625" style="2" bestFit="1" customWidth="1"/>
    <col min="6149" max="6149" width="18.5703125" style="2" customWidth="1"/>
    <col min="6150" max="6150" width="37.5703125" style="2" bestFit="1" customWidth="1"/>
    <col min="6151" max="6151" width="15" style="2" customWidth="1"/>
    <col min="6152" max="6152" width="14.7109375" style="2" customWidth="1"/>
    <col min="6153" max="6153" width="14.5703125" style="2" customWidth="1"/>
    <col min="6154" max="6154" width="15" style="2" customWidth="1"/>
    <col min="6155" max="6155" width="19.28515625" style="2" customWidth="1"/>
    <col min="6156" max="6402" width="9.140625" style="2"/>
    <col min="6403" max="6403" width="10.140625" style="2" customWidth="1"/>
    <col min="6404" max="6404" width="68.28515625" style="2" bestFit="1" customWidth="1"/>
    <col min="6405" max="6405" width="18.5703125" style="2" customWidth="1"/>
    <col min="6406" max="6406" width="37.5703125" style="2" bestFit="1" customWidth="1"/>
    <col min="6407" max="6407" width="15" style="2" customWidth="1"/>
    <col min="6408" max="6408" width="14.7109375" style="2" customWidth="1"/>
    <col min="6409" max="6409" width="14.5703125" style="2" customWidth="1"/>
    <col min="6410" max="6410" width="15" style="2" customWidth="1"/>
    <col min="6411" max="6411" width="19.28515625" style="2" customWidth="1"/>
    <col min="6412" max="6658" width="9.140625" style="2"/>
    <col min="6659" max="6659" width="10.140625" style="2" customWidth="1"/>
    <col min="6660" max="6660" width="68.28515625" style="2" bestFit="1" customWidth="1"/>
    <col min="6661" max="6661" width="18.5703125" style="2" customWidth="1"/>
    <col min="6662" max="6662" width="37.5703125" style="2" bestFit="1" customWidth="1"/>
    <col min="6663" max="6663" width="15" style="2" customWidth="1"/>
    <col min="6664" max="6664" width="14.7109375" style="2" customWidth="1"/>
    <col min="6665" max="6665" width="14.5703125" style="2" customWidth="1"/>
    <col min="6666" max="6666" width="15" style="2" customWidth="1"/>
    <col min="6667" max="6667" width="19.28515625" style="2" customWidth="1"/>
    <col min="6668" max="6914" width="9.140625" style="2"/>
    <col min="6915" max="6915" width="10.140625" style="2" customWidth="1"/>
    <col min="6916" max="6916" width="68.28515625" style="2" bestFit="1" customWidth="1"/>
    <col min="6917" max="6917" width="18.5703125" style="2" customWidth="1"/>
    <col min="6918" max="6918" width="37.5703125" style="2" bestFit="1" customWidth="1"/>
    <col min="6919" max="6919" width="15" style="2" customWidth="1"/>
    <col min="6920" max="6920" width="14.7109375" style="2" customWidth="1"/>
    <col min="6921" max="6921" width="14.5703125" style="2" customWidth="1"/>
    <col min="6922" max="6922" width="15" style="2" customWidth="1"/>
    <col min="6923" max="6923" width="19.28515625" style="2" customWidth="1"/>
    <col min="6924" max="7170" width="9.140625" style="2"/>
    <col min="7171" max="7171" width="10.140625" style="2" customWidth="1"/>
    <col min="7172" max="7172" width="68.28515625" style="2" bestFit="1" customWidth="1"/>
    <col min="7173" max="7173" width="18.5703125" style="2" customWidth="1"/>
    <col min="7174" max="7174" width="37.5703125" style="2" bestFit="1" customWidth="1"/>
    <col min="7175" max="7175" width="15" style="2" customWidth="1"/>
    <col min="7176" max="7176" width="14.7109375" style="2" customWidth="1"/>
    <col min="7177" max="7177" width="14.5703125" style="2" customWidth="1"/>
    <col min="7178" max="7178" width="15" style="2" customWidth="1"/>
    <col min="7179" max="7179" width="19.28515625" style="2" customWidth="1"/>
    <col min="7180" max="7426" width="9.140625" style="2"/>
    <col min="7427" max="7427" width="10.140625" style="2" customWidth="1"/>
    <col min="7428" max="7428" width="68.28515625" style="2" bestFit="1" customWidth="1"/>
    <col min="7429" max="7429" width="18.5703125" style="2" customWidth="1"/>
    <col min="7430" max="7430" width="37.5703125" style="2" bestFit="1" customWidth="1"/>
    <col min="7431" max="7431" width="15" style="2" customWidth="1"/>
    <col min="7432" max="7432" width="14.7109375" style="2" customWidth="1"/>
    <col min="7433" max="7433" width="14.5703125" style="2" customWidth="1"/>
    <col min="7434" max="7434" width="15" style="2" customWidth="1"/>
    <col min="7435" max="7435" width="19.28515625" style="2" customWidth="1"/>
    <col min="7436" max="7682" width="9.140625" style="2"/>
    <col min="7683" max="7683" width="10.140625" style="2" customWidth="1"/>
    <col min="7684" max="7684" width="68.28515625" style="2" bestFit="1" customWidth="1"/>
    <col min="7685" max="7685" width="18.5703125" style="2" customWidth="1"/>
    <col min="7686" max="7686" width="37.5703125" style="2" bestFit="1" customWidth="1"/>
    <col min="7687" max="7687" width="15" style="2" customWidth="1"/>
    <col min="7688" max="7688" width="14.7109375" style="2" customWidth="1"/>
    <col min="7689" max="7689" width="14.5703125" style="2" customWidth="1"/>
    <col min="7690" max="7690" width="15" style="2" customWidth="1"/>
    <col min="7691" max="7691" width="19.28515625" style="2" customWidth="1"/>
    <col min="7692" max="7938" width="9.140625" style="2"/>
    <col min="7939" max="7939" width="10.140625" style="2" customWidth="1"/>
    <col min="7940" max="7940" width="68.28515625" style="2" bestFit="1" customWidth="1"/>
    <col min="7941" max="7941" width="18.5703125" style="2" customWidth="1"/>
    <col min="7942" max="7942" width="37.5703125" style="2" bestFit="1" customWidth="1"/>
    <col min="7943" max="7943" width="15" style="2" customWidth="1"/>
    <col min="7944" max="7944" width="14.7109375" style="2" customWidth="1"/>
    <col min="7945" max="7945" width="14.5703125" style="2" customWidth="1"/>
    <col min="7946" max="7946" width="15" style="2" customWidth="1"/>
    <col min="7947" max="7947" width="19.28515625" style="2" customWidth="1"/>
    <col min="7948" max="8194" width="9.140625" style="2"/>
    <col min="8195" max="8195" width="10.140625" style="2" customWidth="1"/>
    <col min="8196" max="8196" width="68.28515625" style="2" bestFit="1" customWidth="1"/>
    <col min="8197" max="8197" width="18.5703125" style="2" customWidth="1"/>
    <col min="8198" max="8198" width="37.5703125" style="2" bestFit="1" customWidth="1"/>
    <col min="8199" max="8199" width="15" style="2" customWidth="1"/>
    <col min="8200" max="8200" width="14.7109375" style="2" customWidth="1"/>
    <col min="8201" max="8201" width="14.5703125" style="2" customWidth="1"/>
    <col min="8202" max="8202" width="15" style="2" customWidth="1"/>
    <col min="8203" max="8203" width="19.28515625" style="2" customWidth="1"/>
    <col min="8204" max="8450" width="9.140625" style="2"/>
    <col min="8451" max="8451" width="10.140625" style="2" customWidth="1"/>
    <col min="8452" max="8452" width="68.28515625" style="2" bestFit="1" customWidth="1"/>
    <col min="8453" max="8453" width="18.5703125" style="2" customWidth="1"/>
    <col min="8454" max="8454" width="37.5703125" style="2" bestFit="1" customWidth="1"/>
    <col min="8455" max="8455" width="15" style="2" customWidth="1"/>
    <col min="8456" max="8456" width="14.7109375" style="2" customWidth="1"/>
    <col min="8457" max="8457" width="14.5703125" style="2" customWidth="1"/>
    <col min="8458" max="8458" width="15" style="2" customWidth="1"/>
    <col min="8459" max="8459" width="19.28515625" style="2" customWidth="1"/>
    <col min="8460" max="8706" width="9.140625" style="2"/>
    <col min="8707" max="8707" width="10.140625" style="2" customWidth="1"/>
    <col min="8708" max="8708" width="68.28515625" style="2" bestFit="1" customWidth="1"/>
    <col min="8709" max="8709" width="18.5703125" style="2" customWidth="1"/>
    <col min="8710" max="8710" width="37.5703125" style="2" bestFit="1" customWidth="1"/>
    <col min="8711" max="8711" width="15" style="2" customWidth="1"/>
    <col min="8712" max="8712" width="14.7109375" style="2" customWidth="1"/>
    <col min="8713" max="8713" width="14.5703125" style="2" customWidth="1"/>
    <col min="8714" max="8714" width="15" style="2" customWidth="1"/>
    <col min="8715" max="8715" width="19.28515625" style="2" customWidth="1"/>
    <col min="8716" max="8962" width="9.140625" style="2"/>
    <col min="8963" max="8963" width="10.140625" style="2" customWidth="1"/>
    <col min="8964" max="8964" width="68.28515625" style="2" bestFit="1" customWidth="1"/>
    <col min="8965" max="8965" width="18.5703125" style="2" customWidth="1"/>
    <col min="8966" max="8966" width="37.5703125" style="2" bestFit="1" customWidth="1"/>
    <col min="8967" max="8967" width="15" style="2" customWidth="1"/>
    <col min="8968" max="8968" width="14.7109375" style="2" customWidth="1"/>
    <col min="8969" max="8969" width="14.5703125" style="2" customWidth="1"/>
    <col min="8970" max="8970" width="15" style="2" customWidth="1"/>
    <col min="8971" max="8971" width="19.28515625" style="2" customWidth="1"/>
    <col min="8972" max="9218" width="9.140625" style="2"/>
    <col min="9219" max="9219" width="10.140625" style="2" customWidth="1"/>
    <col min="9220" max="9220" width="68.28515625" style="2" bestFit="1" customWidth="1"/>
    <col min="9221" max="9221" width="18.5703125" style="2" customWidth="1"/>
    <col min="9222" max="9222" width="37.5703125" style="2" bestFit="1" customWidth="1"/>
    <col min="9223" max="9223" width="15" style="2" customWidth="1"/>
    <col min="9224" max="9224" width="14.7109375" style="2" customWidth="1"/>
    <col min="9225" max="9225" width="14.5703125" style="2" customWidth="1"/>
    <col min="9226" max="9226" width="15" style="2" customWidth="1"/>
    <col min="9227" max="9227" width="19.28515625" style="2" customWidth="1"/>
    <col min="9228" max="9474" width="9.140625" style="2"/>
    <col min="9475" max="9475" width="10.140625" style="2" customWidth="1"/>
    <col min="9476" max="9476" width="68.28515625" style="2" bestFit="1" customWidth="1"/>
    <col min="9477" max="9477" width="18.5703125" style="2" customWidth="1"/>
    <col min="9478" max="9478" width="37.5703125" style="2" bestFit="1" customWidth="1"/>
    <col min="9479" max="9479" width="15" style="2" customWidth="1"/>
    <col min="9480" max="9480" width="14.7109375" style="2" customWidth="1"/>
    <col min="9481" max="9481" width="14.5703125" style="2" customWidth="1"/>
    <col min="9482" max="9482" width="15" style="2" customWidth="1"/>
    <col min="9483" max="9483" width="19.28515625" style="2" customWidth="1"/>
    <col min="9484" max="9730" width="9.140625" style="2"/>
    <col min="9731" max="9731" width="10.140625" style="2" customWidth="1"/>
    <col min="9732" max="9732" width="68.28515625" style="2" bestFit="1" customWidth="1"/>
    <col min="9733" max="9733" width="18.5703125" style="2" customWidth="1"/>
    <col min="9734" max="9734" width="37.5703125" style="2" bestFit="1" customWidth="1"/>
    <col min="9735" max="9735" width="15" style="2" customWidth="1"/>
    <col min="9736" max="9736" width="14.7109375" style="2" customWidth="1"/>
    <col min="9737" max="9737" width="14.5703125" style="2" customWidth="1"/>
    <col min="9738" max="9738" width="15" style="2" customWidth="1"/>
    <col min="9739" max="9739" width="19.28515625" style="2" customWidth="1"/>
    <col min="9740" max="9986" width="9.140625" style="2"/>
    <col min="9987" max="9987" width="10.140625" style="2" customWidth="1"/>
    <col min="9988" max="9988" width="68.28515625" style="2" bestFit="1" customWidth="1"/>
    <col min="9989" max="9989" width="18.5703125" style="2" customWidth="1"/>
    <col min="9990" max="9990" width="37.5703125" style="2" bestFit="1" customWidth="1"/>
    <col min="9991" max="9991" width="15" style="2" customWidth="1"/>
    <col min="9992" max="9992" width="14.7109375" style="2" customWidth="1"/>
    <col min="9993" max="9993" width="14.5703125" style="2" customWidth="1"/>
    <col min="9994" max="9994" width="15" style="2" customWidth="1"/>
    <col min="9995" max="9995" width="19.28515625" style="2" customWidth="1"/>
    <col min="9996" max="10242" width="9.140625" style="2"/>
    <col min="10243" max="10243" width="10.140625" style="2" customWidth="1"/>
    <col min="10244" max="10244" width="68.28515625" style="2" bestFit="1" customWidth="1"/>
    <col min="10245" max="10245" width="18.5703125" style="2" customWidth="1"/>
    <col min="10246" max="10246" width="37.5703125" style="2" bestFit="1" customWidth="1"/>
    <col min="10247" max="10247" width="15" style="2" customWidth="1"/>
    <col min="10248" max="10248" width="14.7109375" style="2" customWidth="1"/>
    <col min="10249" max="10249" width="14.5703125" style="2" customWidth="1"/>
    <col min="10250" max="10250" width="15" style="2" customWidth="1"/>
    <col min="10251" max="10251" width="19.28515625" style="2" customWidth="1"/>
    <col min="10252" max="10498" width="9.140625" style="2"/>
    <col min="10499" max="10499" width="10.140625" style="2" customWidth="1"/>
    <col min="10500" max="10500" width="68.28515625" style="2" bestFit="1" customWidth="1"/>
    <col min="10501" max="10501" width="18.5703125" style="2" customWidth="1"/>
    <col min="10502" max="10502" width="37.5703125" style="2" bestFit="1" customWidth="1"/>
    <col min="10503" max="10503" width="15" style="2" customWidth="1"/>
    <col min="10504" max="10504" width="14.7109375" style="2" customWidth="1"/>
    <col min="10505" max="10505" width="14.5703125" style="2" customWidth="1"/>
    <col min="10506" max="10506" width="15" style="2" customWidth="1"/>
    <col min="10507" max="10507" width="19.28515625" style="2" customWidth="1"/>
    <col min="10508" max="10754" width="9.140625" style="2"/>
    <col min="10755" max="10755" width="10.140625" style="2" customWidth="1"/>
    <col min="10756" max="10756" width="68.28515625" style="2" bestFit="1" customWidth="1"/>
    <col min="10757" max="10757" width="18.5703125" style="2" customWidth="1"/>
    <col min="10758" max="10758" width="37.5703125" style="2" bestFit="1" customWidth="1"/>
    <col min="10759" max="10759" width="15" style="2" customWidth="1"/>
    <col min="10760" max="10760" width="14.7109375" style="2" customWidth="1"/>
    <col min="10761" max="10761" width="14.5703125" style="2" customWidth="1"/>
    <col min="10762" max="10762" width="15" style="2" customWidth="1"/>
    <col min="10763" max="10763" width="19.28515625" style="2" customWidth="1"/>
    <col min="10764" max="11010" width="9.140625" style="2"/>
    <col min="11011" max="11011" width="10.140625" style="2" customWidth="1"/>
    <col min="11012" max="11012" width="68.28515625" style="2" bestFit="1" customWidth="1"/>
    <col min="11013" max="11013" width="18.5703125" style="2" customWidth="1"/>
    <col min="11014" max="11014" width="37.5703125" style="2" bestFit="1" customWidth="1"/>
    <col min="11015" max="11015" width="15" style="2" customWidth="1"/>
    <col min="11016" max="11016" width="14.7109375" style="2" customWidth="1"/>
    <col min="11017" max="11017" width="14.5703125" style="2" customWidth="1"/>
    <col min="11018" max="11018" width="15" style="2" customWidth="1"/>
    <col min="11019" max="11019" width="19.28515625" style="2" customWidth="1"/>
    <col min="11020" max="11266" width="9.140625" style="2"/>
    <col min="11267" max="11267" width="10.140625" style="2" customWidth="1"/>
    <col min="11268" max="11268" width="68.28515625" style="2" bestFit="1" customWidth="1"/>
    <col min="11269" max="11269" width="18.5703125" style="2" customWidth="1"/>
    <col min="11270" max="11270" width="37.5703125" style="2" bestFit="1" customWidth="1"/>
    <col min="11271" max="11271" width="15" style="2" customWidth="1"/>
    <col min="11272" max="11272" width="14.7109375" style="2" customWidth="1"/>
    <col min="11273" max="11273" width="14.5703125" style="2" customWidth="1"/>
    <col min="11274" max="11274" width="15" style="2" customWidth="1"/>
    <col min="11275" max="11275" width="19.28515625" style="2" customWidth="1"/>
    <col min="11276" max="11522" width="9.140625" style="2"/>
    <col min="11523" max="11523" width="10.140625" style="2" customWidth="1"/>
    <col min="11524" max="11524" width="68.28515625" style="2" bestFit="1" customWidth="1"/>
    <col min="11525" max="11525" width="18.5703125" style="2" customWidth="1"/>
    <col min="11526" max="11526" width="37.5703125" style="2" bestFit="1" customWidth="1"/>
    <col min="11527" max="11527" width="15" style="2" customWidth="1"/>
    <col min="11528" max="11528" width="14.7109375" style="2" customWidth="1"/>
    <col min="11529" max="11529" width="14.5703125" style="2" customWidth="1"/>
    <col min="11530" max="11530" width="15" style="2" customWidth="1"/>
    <col min="11531" max="11531" width="19.28515625" style="2" customWidth="1"/>
    <col min="11532" max="11778" width="9.140625" style="2"/>
    <col min="11779" max="11779" width="10.140625" style="2" customWidth="1"/>
    <col min="11780" max="11780" width="68.28515625" style="2" bestFit="1" customWidth="1"/>
    <col min="11781" max="11781" width="18.5703125" style="2" customWidth="1"/>
    <col min="11782" max="11782" width="37.5703125" style="2" bestFit="1" customWidth="1"/>
    <col min="11783" max="11783" width="15" style="2" customWidth="1"/>
    <col min="11784" max="11784" width="14.7109375" style="2" customWidth="1"/>
    <col min="11785" max="11785" width="14.5703125" style="2" customWidth="1"/>
    <col min="11786" max="11786" width="15" style="2" customWidth="1"/>
    <col min="11787" max="11787" width="19.28515625" style="2" customWidth="1"/>
    <col min="11788" max="12034" width="9.140625" style="2"/>
    <col min="12035" max="12035" width="10.140625" style="2" customWidth="1"/>
    <col min="12036" max="12036" width="68.28515625" style="2" bestFit="1" customWidth="1"/>
    <col min="12037" max="12037" width="18.5703125" style="2" customWidth="1"/>
    <col min="12038" max="12038" width="37.5703125" style="2" bestFit="1" customWidth="1"/>
    <col min="12039" max="12039" width="15" style="2" customWidth="1"/>
    <col min="12040" max="12040" width="14.7109375" style="2" customWidth="1"/>
    <col min="12041" max="12041" width="14.5703125" style="2" customWidth="1"/>
    <col min="12042" max="12042" width="15" style="2" customWidth="1"/>
    <col min="12043" max="12043" width="19.28515625" style="2" customWidth="1"/>
    <col min="12044" max="12290" width="9.140625" style="2"/>
    <col min="12291" max="12291" width="10.140625" style="2" customWidth="1"/>
    <col min="12292" max="12292" width="68.28515625" style="2" bestFit="1" customWidth="1"/>
    <col min="12293" max="12293" width="18.5703125" style="2" customWidth="1"/>
    <col min="12294" max="12294" width="37.5703125" style="2" bestFit="1" customWidth="1"/>
    <col min="12295" max="12295" width="15" style="2" customWidth="1"/>
    <col min="12296" max="12296" width="14.7109375" style="2" customWidth="1"/>
    <col min="12297" max="12297" width="14.5703125" style="2" customWidth="1"/>
    <col min="12298" max="12298" width="15" style="2" customWidth="1"/>
    <col min="12299" max="12299" width="19.28515625" style="2" customWidth="1"/>
    <col min="12300" max="12546" width="9.140625" style="2"/>
    <col min="12547" max="12547" width="10.140625" style="2" customWidth="1"/>
    <col min="12548" max="12548" width="68.28515625" style="2" bestFit="1" customWidth="1"/>
    <col min="12549" max="12549" width="18.5703125" style="2" customWidth="1"/>
    <col min="12550" max="12550" width="37.5703125" style="2" bestFit="1" customWidth="1"/>
    <col min="12551" max="12551" width="15" style="2" customWidth="1"/>
    <col min="12552" max="12552" width="14.7109375" style="2" customWidth="1"/>
    <col min="12553" max="12553" width="14.5703125" style="2" customWidth="1"/>
    <col min="12554" max="12554" width="15" style="2" customWidth="1"/>
    <col min="12555" max="12555" width="19.28515625" style="2" customWidth="1"/>
    <col min="12556" max="12802" width="9.140625" style="2"/>
    <col min="12803" max="12803" width="10.140625" style="2" customWidth="1"/>
    <col min="12804" max="12804" width="68.28515625" style="2" bestFit="1" customWidth="1"/>
    <col min="12805" max="12805" width="18.5703125" style="2" customWidth="1"/>
    <col min="12806" max="12806" width="37.5703125" style="2" bestFit="1" customWidth="1"/>
    <col min="12807" max="12807" width="15" style="2" customWidth="1"/>
    <col min="12808" max="12808" width="14.7109375" style="2" customWidth="1"/>
    <col min="12809" max="12809" width="14.5703125" style="2" customWidth="1"/>
    <col min="12810" max="12810" width="15" style="2" customWidth="1"/>
    <col min="12811" max="12811" width="19.28515625" style="2" customWidth="1"/>
    <col min="12812" max="13058" width="9.140625" style="2"/>
    <col min="13059" max="13059" width="10.140625" style="2" customWidth="1"/>
    <col min="13060" max="13060" width="68.28515625" style="2" bestFit="1" customWidth="1"/>
    <col min="13061" max="13061" width="18.5703125" style="2" customWidth="1"/>
    <col min="13062" max="13062" width="37.5703125" style="2" bestFit="1" customWidth="1"/>
    <col min="13063" max="13063" width="15" style="2" customWidth="1"/>
    <col min="13064" max="13064" width="14.7109375" style="2" customWidth="1"/>
    <col min="13065" max="13065" width="14.5703125" style="2" customWidth="1"/>
    <col min="13066" max="13066" width="15" style="2" customWidth="1"/>
    <col min="13067" max="13067" width="19.28515625" style="2" customWidth="1"/>
    <col min="13068" max="13314" width="9.140625" style="2"/>
    <col min="13315" max="13315" width="10.140625" style="2" customWidth="1"/>
    <col min="13316" max="13316" width="68.28515625" style="2" bestFit="1" customWidth="1"/>
    <col min="13317" max="13317" width="18.5703125" style="2" customWidth="1"/>
    <col min="13318" max="13318" width="37.5703125" style="2" bestFit="1" customWidth="1"/>
    <col min="13319" max="13319" width="15" style="2" customWidth="1"/>
    <col min="13320" max="13320" width="14.7109375" style="2" customWidth="1"/>
    <col min="13321" max="13321" width="14.5703125" style="2" customWidth="1"/>
    <col min="13322" max="13322" width="15" style="2" customWidth="1"/>
    <col min="13323" max="13323" width="19.28515625" style="2" customWidth="1"/>
    <col min="13324" max="13570" width="9.140625" style="2"/>
    <col min="13571" max="13571" width="10.140625" style="2" customWidth="1"/>
    <col min="13572" max="13572" width="68.28515625" style="2" bestFit="1" customWidth="1"/>
    <col min="13573" max="13573" width="18.5703125" style="2" customWidth="1"/>
    <col min="13574" max="13574" width="37.5703125" style="2" bestFit="1" customWidth="1"/>
    <col min="13575" max="13575" width="15" style="2" customWidth="1"/>
    <col min="13576" max="13576" width="14.7109375" style="2" customWidth="1"/>
    <col min="13577" max="13577" width="14.5703125" style="2" customWidth="1"/>
    <col min="13578" max="13578" width="15" style="2" customWidth="1"/>
    <col min="13579" max="13579" width="19.28515625" style="2" customWidth="1"/>
    <col min="13580" max="13826" width="9.140625" style="2"/>
    <col min="13827" max="13827" width="10.140625" style="2" customWidth="1"/>
    <col min="13828" max="13828" width="68.28515625" style="2" bestFit="1" customWidth="1"/>
    <col min="13829" max="13829" width="18.5703125" style="2" customWidth="1"/>
    <col min="13830" max="13830" width="37.5703125" style="2" bestFit="1" customWidth="1"/>
    <col min="13831" max="13831" width="15" style="2" customWidth="1"/>
    <col min="13832" max="13832" width="14.7109375" style="2" customWidth="1"/>
    <col min="13833" max="13833" width="14.5703125" style="2" customWidth="1"/>
    <col min="13834" max="13834" width="15" style="2" customWidth="1"/>
    <col min="13835" max="13835" width="19.28515625" style="2" customWidth="1"/>
    <col min="13836" max="14082" width="9.140625" style="2"/>
    <col min="14083" max="14083" width="10.140625" style="2" customWidth="1"/>
    <col min="14084" max="14084" width="68.28515625" style="2" bestFit="1" customWidth="1"/>
    <col min="14085" max="14085" width="18.5703125" style="2" customWidth="1"/>
    <col min="14086" max="14086" width="37.5703125" style="2" bestFit="1" customWidth="1"/>
    <col min="14087" max="14087" width="15" style="2" customWidth="1"/>
    <col min="14088" max="14088" width="14.7109375" style="2" customWidth="1"/>
    <col min="14089" max="14089" width="14.5703125" style="2" customWidth="1"/>
    <col min="14090" max="14090" width="15" style="2" customWidth="1"/>
    <col min="14091" max="14091" width="19.28515625" style="2" customWidth="1"/>
    <col min="14092" max="14338" width="9.140625" style="2"/>
    <col min="14339" max="14339" width="10.140625" style="2" customWidth="1"/>
    <col min="14340" max="14340" width="68.28515625" style="2" bestFit="1" customWidth="1"/>
    <col min="14341" max="14341" width="18.5703125" style="2" customWidth="1"/>
    <col min="14342" max="14342" width="37.5703125" style="2" bestFit="1" customWidth="1"/>
    <col min="14343" max="14343" width="15" style="2" customWidth="1"/>
    <col min="14344" max="14344" width="14.7109375" style="2" customWidth="1"/>
    <col min="14345" max="14345" width="14.5703125" style="2" customWidth="1"/>
    <col min="14346" max="14346" width="15" style="2" customWidth="1"/>
    <col min="14347" max="14347" width="19.28515625" style="2" customWidth="1"/>
    <col min="14348" max="14594" width="9.140625" style="2"/>
    <col min="14595" max="14595" width="10.140625" style="2" customWidth="1"/>
    <col min="14596" max="14596" width="68.28515625" style="2" bestFit="1" customWidth="1"/>
    <col min="14597" max="14597" width="18.5703125" style="2" customWidth="1"/>
    <col min="14598" max="14598" width="37.5703125" style="2" bestFit="1" customWidth="1"/>
    <col min="14599" max="14599" width="15" style="2" customWidth="1"/>
    <col min="14600" max="14600" width="14.7109375" style="2" customWidth="1"/>
    <col min="14601" max="14601" width="14.5703125" style="2" customWidth="1"/>
    <col min="14602" max="14602" width="15" style="2" customWidth="1"/>
    <col min="14603" max="14603" width="19.28515625" style="2" customWidth="1"/>
    <col min="14604" max="14850" width="9.140625" style="2"/>
    <col min="14851" max="14851" width="10.140625" style="2" customWidth="1"/>
    <col min="14852" max="14852" width="68.28515625" style="2" bestFit="1" customWidth="1"/>
    <col min="14853" max="14853" width="18.5703125" style="2" customWidth="1"/>
    <col min="14854" max="14854" width="37.5703125" style="2" bestFit="1" customWidth="1"/>
    <col min="14855" max="14855" width="15" style="2" customWidth="1"/>
    <col min="14856" max="14856" width="14.7109375" style="2" customWidth="1"/>
    <col min="14857" max="14857" width="14.5703125" style="2" customWidth="1"/>
    <col min="14858" max="14858" width="15" style="2" customWidth="1"/>
    <col min="14859" max="14859" width="19.28515625" style="2" customWidth="1"/>
    <col min="14860" max="15106" width="9.140625" style="2"/>
    <col min="15107" max="15107" width="10.140625" style="2" customWidth="1"/>
    <col min="15108" max="15108" width="68.28515625" style="2" bestFit="1" customWidth="1"/>
    <col min="15109" max="15109" width="18.5703125" style="2" customWidth="1"/>
    <col min="15110" max="15110" width="37.5703125" style="2" bestFit="1" customWidth="1"/>
    <col min="15111" max="15111" width="15" style="2" customWidth="1"/>
    <col min="15112" max="15112" width="14.7109375" style="2" customWidth="1"/>
    <col min="15113" max="15113" width="14.5703125" style="2" customWidth="1"/>
    <col min="15114" max="15114" width="15" style="2" customWidth="1"/>
    <col min="15115" max="15115" width="19.28515625" style="2" customWidth="1"/>
    <col min="15116" max="15362" width="9.140625" style="2"/>
    <col min="15363" max="15363" width="10.140625" style="2" customWidth="1"/>
    <col min="15364" max="15364" width="68.28515625" style="2" bestFit="1" customWidth="1"/>
    <col min="15365" max="15365" width="18.5703125" style="2" customWidth="1"/>
    <col min="15366" max="15366" width="37.5703125" style="2" bestFit="1" customWidth="1"/>
    <col min="15367" max="15367" width="15" style="2" customWidth="1"/>
    <col min="15368" max="15368" width="14.7109375" style="2" customWidth="1"/>
    <col min="15369" max="15369" width="14.5703125" style="2" customWidth="1"/>
    <col min="15370" max="15370" width="15" style="2" customWidth="1"/>
    <col min="15371" max="15371" width="19.28515625" style="2" customWidth="1"/>
    <col min="15372" max="15618" width="9.140625" style="2"/>
    <col min="15619" max="15619" width="10.140625" style="2" customWidth="1"/>
    <col min="15620" max="15620" width="68.28515625" style="2" bestFit="1" customWidth="1"/>
    <col min="15621" max="15621" width="18.5703125" style="2" customWidth="1"/>
    <col min="15622" max="15622" width="37.5703125" style="2" bestFit="1" customWidth="1"/>
    <col min="15623" max="15623" width="15" style="2" customWidth="1"/>
    <col min="15624" max="15624" width="14.7109375" style="2" customWidth="1"/>
    <col min="15625" max="15625" width="14.5703125" style="2" customWidth="1"/>
    <col min="15626" max="15626" width="15" style="2" customWidth="1"/>
    <col min="15627" max="15627" width="19.28515625" style="2" customWidth="1"/>
    <col min="15628" max="15874" width="9.140625" style="2"/>
    <col min="15875" max="15875" width="10.140625" style="2" customWidth="1"/>
    <col min="15876" max="15876" width="68.28515625" style="2" bestFit="1" customWidth="1"/>
    <col min="15877" max="15877" width="18.5703125" style="2" customWidth="1"/>
    <col min="15878" max="15878" width="37.5703125" style="2" bestFit="1" customWidth="1"/>
    <col min="15879" max="15879" width="15" style="2" customWidth="1"/>
    <col min="15880" max="15880" width="14.7109375" style="2" customWidth="1"/>
    <col min="15881" max="15881" width="14.5703125" style="2" customWidth="1"/>
    <col min="15882" max="15882" width="15" style="2" customWidth="1"/>
    <col min="15883" max="15883" width="19.28515625" style="2" customWidth="1"/>
    <col min="15884" max="16130" width="9.140625" style="2"/>
    <col min="16131" max="16131" width="10.140625" style="2" customWidth="1"/>
    <col min="16132" max="16132" width="68.28515625" style="2" bestFit="1" customWidth="1"/>
    <col min="16133" max="16133" width="18.5703125" style="2" customWidth="1"/>
    <col min="16134" max="16134" width="37.5703125" style="2" bestFit="1" customWidth="1"/>
    <col min="16135" max="16135" width="15" style="2" customWidth="1"/>
    <col min="16136" max="16136" width="14.7109375" style="2" customWidth="1"/>
    <col min="16137" max="16137" width="14.5703125" style="2" customWidth="1"/>
    <col min="16138" max="16138" width="15" style="2" customWidth="1"/>
    <col min="16139" max="16139" width="19.28515625" style="2" customWidth="1"/>
    <col min="16140" max="16384" width="9.140625" style="2"/>
  </cols>
  <sheetData>
    <row r="1" spans="1:11" ht="26.25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6.25">
      <c r="A2" s="63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19" customFormat="1" ht="59.25" customHeight="1">
      <c r="A3" s="64" t="s">
        <v>105</v>
      </c>
      <c r="B3" s="64" t="s">
        <v>122</v>
      </c>
      <c r="C3" s="64" t="s">
        <v>123</v>
      </c>
      <c r="D3" s="64" t="s">
        <v>124</v>
      </c>
      <c r="E3" s="64" t="s">
        <v>125</v>
      </c>
      <c r="F3" s="64"/>
      <c r="G3" s="64"/>
      <c r="H3" s="65" t="s">
        <v>172</v>
      </c>
      <c r="I3" s="65"/>
      <c r="J3" s="65"/>
      <c r="K3" s="65" t="s">
        <v>110</v>
      </c>
    </row>
    <row r="4" spans="1:11" s="19" customFormat="1" ht="23.25">
      <c r="A4" s="64"/>
      <c r="B4" s="64"/>
      <c r="C4" s="64"/>
      <c r="D4" s="64"/>
      <c r="E4" s="5" t="s">
        <v>126</v>
      </c>
      <c r="F4" s="5" t="s">
        <v>114</v>
      </c>
      <c r="G4" s="5" t="s">
        <v>170</v>
      </c>
      <c r="H4" s="5" t="s">
        <v>126</v>
      </c>
      <c r="I4" s="5" t="s">
        <v>114</v>
      </c>
      <c r="J4" s="5" t="s">
        <v>170</v>
      </c>
      <c r="K4" s="65"/>
    </row>
    <row r="5" spans="1:11" s="9" customFormat="1" ht="23.25">
      <c r="A5" s="10">
        <v>1</v>
      </c>
      <c r="B5" s="20" t="s">
        <v>127</v>
      </c>
      <c r="C5" s="10"/>
      <c r="D5" s="10"/>
      <c r="E5" s="10"/>
      <c r="F5" s="10"/>
      <c r="G5" s="10"/>
      <c r="H5" s="12"/>
      <c r="I5" s="12"/>
      <c r="J5" s="12"/>
      <c r="K5" s="10"/>
    </row>
    <row r="6" spans="1:11" s="9" customFormat="1" ht="23.25">
      <c r="A6" s="10">
        <v>2</v>
      </c>
      <c r="B6" s="20" t="s">
        <v>128</v>
      </c>
      <c r="C6" s="13"/>
      <c r="D6" s="13"/>
      <c r="E6" s="13"/>
      <c r="F6" s="13"/>
      <c r="G6" s="13"/>
      <c r="H6" s="12"/>
      <c r="I6" s="12"/>
      <c r="J6" s="12"/>
      <c r="K6" s="10"/>
    </row>
    <row r="7" spans="1:11" s="9" customFormat="1" ht="23.25">
      <c r="A7" s="10">
        <v>3</v>
      </c>
      <c r="B7" s="11" t="s">
        <v>129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s="9" customFormat="1" ht="23.25">
      <c r="A8" s="10">
        <v>4</v>
      </c>
      <c r="B8" s="11" t="s">
        <v>130</v>
      </c>
      <c r="C8" s="13"/>
      <c r="D8" s="13"/>
      <c r="E8" s="13"/>
      <c r="F8" s="13"/>
      <c r="G8" s="13"/>
      <c r="H8" s="21"/>
      <c r="I8" s="21"/>
      <c r="J8" s="21"/>
      <c r="K8" s="10"/>
    </row>
    <row r="9" spans="1:11" s="9" customFormat="1" ht="23.25">
      <c r="A9" s="10">
        <v>5</v>
      </c>
      <c r="B9" s="22" t="s">
        <v>131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s="9" customFormat="1" ht="23.25">
      <c r="A10" s="10">
        <v>6</v>
      </c>
      <c r="B10" s="22" t="s">
        <v>132</v>
      </c>
      <c r="C10" s="13"/>
      <c r="D10" s="13"/>
      <c r="E10" s="13"/>
      <c r="F10" s="13"/>
      <c r="G10" s="13"/>
      <c r="H10" s="21"/>
      <c r="I10" s="21"/>
      <c r="J10" s="21"/>
      <c r="K10" s="10"/>
    </row>
    <row r="11" spans="1:11" s="9" customFormat="1" ht="23.25">
      <c r="A11" s="10">
        <v>7</v>
      </c>
      <c r="B11" s="22" t="s">
        <v>133</v>
      </c>
      <c r="C11" s="13"/>
      <c r="D11" s="13"/>
      <c r="E11" s="13"/>
      <c r="F11" s="13"/>
      <c r="G11" s="13"/>
      <c r="H11" s="21"/>
      <c r="I11" s="21"/>
      <c r="J11" s="21"/>
      <c r="K11" s="10"/>
    </row>
    <row r="12" spans="1:11" s="9" customFormat="1" ht="23.25">
      <c r="A12" s="10">
        <v>8</v>
      </c>
      <c r="B12" s="11" t="s">
        <v>134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s="9" customFormat="1" ht="23.25">
      <c r="A13" s="10">
        <v>9</v>
      </c>
      <c r="B13" s="22" t="s">
        <v>135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s="9" customFormat="1" ht="23.25">
      <c r="A14" s="10">
        <v>10</v>
      </c>
      <c r="B14" s="11" t="s">
        <v>177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s="9" customFormat="1" ht="23.25">
      <c r="A15" s="10">
        <v>11</v>
      </c>
      <c r="B15" s="22" t="s">
        <v>136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s="9" customFormat="1" ht="23.25">
      <c r="A16" s="10">
        <v>12</v>
      </c>
      <c r="B16" s="22" t="s">
        <v>137</v>
      </c>
      <c r="C16" s="13"/>
      <c r="D16" s="13"/>
      <c r="E16" s="13"/>
      <c r="F16" s="13"/>
      <c r="G16" s="21"/>
      <c r="H16" s="21"/>
      <c r="I16" s="21"/>
      <c r="J16" s="21"/>
      <c r="K16" s="13"/>
    </row>
    <row r="17" spans="1:11" s="9" customFormat="1" ht="23.25">
      <c r="A17" s="10">
        <v>13</v>
      </c>
      <c r="B17" s="22" t="s">
        <v>138</v>
      </c>
      <c r="C17" s="13"/>
      <c r="D17" s="13"/>
      <c r="E17" s="13"/>
      <c r="F17" s="13"/>
      <c r="G17" s="21"/>
      <c r="H17" s="21"/>
      <c r="I17" s="21"/>
      <c r="J17" s="21"/>
      <c r="K17" s="13"/>
    </row>
    <row r="18" spans="1:11" s="9" customFormat="1" ht="23.25">
      <c r="A18" s="10">
        <v>14</v>
      </c>
      <c r="B18" s="22" t="s">
        <v>139</v>
      </c>
      <c r="C18" s="13"/>
      <c r="D18" s="13"/>
      <c r="E18" s="13"/>
      <c r="F18" s="13"/>
      <c r="G18" s="21"/>
      <c r="H18" s="21"/>
      <c r="I18" s="21"/>
      <c r="J18" s="21"/>
      <c r="K18" s="13"/>
    </row>
    <row r="19" spans="1:11" s="9" customFormat="1" ht="23.25">
      <c r="A19" s="10">
        <v>15</v>
      </c>
      <c r="B19" s="22" t="s">
        <v>140</v>
      </c>
      <c r="C19" s="13"/>
      <c r="D19" s="13"/>
      <c r="E19" s="13"/>
      <c r="F19" s="13"/>
      <c r="G19" s="21"/>
      <c r="H19" s="21"/>
      <c r="I19" s="21"/>
      <c r="J19" s="21"/>
      <c r="K19" s="13"/>
    </row>
    <row r="20" spans="1:11" s="9" customFormat="1" ht="23.25">
      <c r="A20" s="10">
        <v>16</v>
      </c>
      <c r="B20" s="22" t="s">
        <v>141</v>
      </c>
      <c r="C20" s="13"/>
      <c r="D20" s="13"/>
      <c r="E20" s="13"/>
      <c r="F20" s="13"/>
      <c r="G20" s="21"/>
      <c r="H20" s="21"/>
      <c r="I20" s="21"/>
      <c r="J20" s="21"/>
      <c r="K20" s="13"/>
    </row>
    <row r="21" spans="1:11" s="9" customFormat="1" ht="23.25">
      <c r="A21" s="10">
        <v>17</v>
      </c>
      <c r="B21" s="22" t="s">
        <v>178</v>
      </c>
      <c r="C21" s="13"/>
      <c r="D21" s="13"/>
      <c r="E21" s="13"/>
      <c r="F21" s="13"/>
      <c r="G21" s="21"/>
      <c r="H21" s="21"/>
      <c r="I21" s="21"/>
      <c r="J21" s="21"/>
      <c r="K21" s="13"/>
    </row>
    <row r="22" spans="1:11" s="9" customFormat="1" ht="23.25">
      <c r="A22" s="10">
        <v>18</v>
      </c>
      <c r="B22" s="22" t="s">
        <v>142</v>
      </c>
      <c r="C22" s="13"/>
      <c r="D22" s="13"/>
      <c r="E22" s="13"/>
      <c r="F22" s="13"/>
      <c r="G22" s="21"/>
      <c r="H22" s="21"/>
      <c r="I22" s="21"/>
      <c r="J22" s="21"/>
      <c r="K22" s="13"/>
    </row>
    <row r="23" spans="1:11" s="9" customFormat="1" ht="23.25">
      <c r="A23" s="10">
        <v>19</v>
      </c>
      <c r="B23" s="22" t="s">
        <v>143</v>
      </c>
      <c r="C23" s="13"/>
      <c r="D23" s="13"/>
      <c r="E23" s="13"/>
      <c r="F23" s="13"/>
      <c r="G23" s="21"/>
      <c r="H23" s="21"/>
      <c r="I23" s="21"/>
      <c r="J23" s="21"/>
      <c r="K23" s="13"/>
    </row>
    <row r="24" spans="1:11" s="9" customFormat="1" ht="23.25">
      <c r="A24" s="10">
        <v>20</v>
      </c>
      <c r="B24" s="22" t="s">
        <v>144</v>
      </c>
      <c r="C24" s="13"/>
      <c r="D24" s="13"/>
      <c r="E24" s="13"/>
      <c r="F24" s="13"/>
      <c r="G24" s="21"/>
      <c r="H24" s="21"/>
      <c r="I24" s="21"/>
      <c r="J24" s="21"/>
      <c r="K24" s="13"/>
    </row>
    <row r="25" spans="1:11" s="9" customFormat="1" ht="23.25">
      <c r="A25" s="10">
        <v>21</v>
      </c>
      <c r="B25" s="22" t="s">
        <v>145</v>
      </c>
      <c r="C25" s="13"/>
      <c r="D25" s="13"/>
      <c r="E25" s="13"/>
      <c r="F25" s="13"/>
      <c r="G25" s="21"/>
      <c r="H25" s="21"/>
      <c r="I25" s="21"/>
      <c r="J25" s="21"/>
      <c r="K25" s="13"/>
    </row>
    <row r="26" spans="1:11" s="9" customFormat="1" ht="23.25">
      <c r="A26" s="10">
        <v>22</v>
      </c>
      <c r="B26" s="22" t="s">
        <v>146</v>
      </c>
      <c r="C26" s="13"/>
      <c r="D26" s="13"/>
      <c r="E26" s="13"/>
      <c r="F26" s="13"/>
      <c r="G26" s="21"/>
      <c r="H26" s="21"/>
      <c r="I26" s="21"/>
      <c r="J26" s="21"/>
      <c r="K26" s="13"/>
    </row>
    <row r="27" spans="1:11" s="9" customFormat="1" ht="23.25">
      <c r="A27" s="10">
        <v>23</v>
      </c>
      <c r="B27" s="22" t="s">
        <v>147</v>
      </c>
      <c r="C27" s="13"/>
      <c r="D27" s="13"/>
      <c r="E27" s="13"/>
      <c r="F27" s="13"/>
      <c r="G27" s="21"/>
      <c r="H27" s="21"/>
      <c r="I27" s="21"/>
      <c r="J27" s="21"/>
      <c r="K27" s="13"/>
    </row>
    <row r="28" spans="1:11" s="9" customFormat="1" ht="23.25">
      <c r="A28" s="10">
        <v>24</v>
      </c>
      <c r="B28" s="22" t="s">
        <v>148</v>
      </c>
      <c r="C28" s="13"/>
      <c r="D28" s="13"/>
      <c r="E28" s="13"/>
      <c r="F28" s="13"/>
      <c r="G28" s="21"/>
      <c r="H28" s="21"/>
      <c r="I28" s="21"/>
      <c r="J28" s="21"/>
      <c r="K28" s="13"/>
    </row>
    <row r="29" spans="1:11" s="9" customFormat="1" ht="23.25">
      <c r="A29" s="10">
        <v>25</v>
      </c>
      <c r="B29" s="22" t="s">
        <v>149</v>
      </c>
      <c r="C29" s="13"/>
      <c r="D29" s="13"/>
      <c r="E29" s="13"/>
      <c r="F29" s="13"/>
      <c r="G29" s="21"/>
      <c r="H29" s="21"/>
      <c r="I29" s="21"/>
      <c r="J29" s="21"/>
      <c r="K29" s="13"/>
    </row>
    <row r="30" spans="1:11" s="9" customFormat="1" ht="23.25">
      <c r="A30" s="10">
        <v>26</v>
      </c>
      <c r="B30" s="22" t="s">
        <v>150</v>
      </c>
      <c r="C30" s="13"/>
      <c r="D30" s="13"/>
      <c r="E30" s="13"/>
      <c r="F30" s="13"/>
      <c r="G30" s="21"/>
      <c r="H30" s="21"/>
      <c r="I30" s="21"/>
      <c r="J30" s="21"/>
      <c r="K30" s="13"/>
    </row>
    <row r="31" spans="1:11" s="9" customFormat="1" ht="23.25">
      <c r="A31" s="10">
        <v>27</v>
      </c>
      <c r="B31" s="22" t="s">
        <v>151</v>
      </c>
      <c r="C31" s="13"/>
      <c r="D31" s="13"/>
      <c r="E31" s="13"/>
      <c r="F31" s="13"/>
      <c r="G31" s="21"/>
      <c r="H31" s="21"/>
      <c r="I31" s="21"/>
      <c r="J31" s="21"/>
      <c r="K31" s="13"/>
    </row>
    <row r="32" spans="1:11" s="9" customFormat="1" ht="23.25">
      <c r="A32" s="10">
        <v>28</v>
      </c>
      <c r="B32" s="22" t="s">
        <v>179</v>
      </c>
      <c r="C32" s="13"/>
      <c r="D32" s="13"/>
      <c r="E32" s="13"/>
      <c r="F32" s="13"/>
      <c r="G32" s="21"/>
      <c r="H32" s="21"/>
      <c r="I32" s="21"/>
      <c r="J32" s="21"/>
      <c r="K32" s="13"/>
    </row>
    <row r="33" spans="1:11" s="9" customFormat="1" ht="23.25">
      <c r="A33" s="10">
        <v>29</v>
      </c>
      <c r="B33" s="22" t="s">
        <v>152</v>
      </c>
      <c r="C33" s="13"/>
      <c r="D33" s="13"/>
      <c r="E33" s="13"/>
      <c r="F33" s="13"/>
      <c r="G33" s="21"/>
      <c r="H33" s="21"/>
      <c r="I33" s="21"/>
      <c r="J33" s="21"/>
      <c r="K33" s="13"/>
    </row>
    <row r="34" spans="1:11" s="9" customFormat="1" ht="23.25">
      <c r="A34" s="10">
        <v>30</v>
      </c>
      <c r="B34" s="22" t="s">
        <v>164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11" s="9" customFormat="1" ht="23.25">
      <c r="A35" s="10">
        <v>31</v>
      </c>
      <c r="B35" s="22" t="s">
        <v>165</v>
      </c>
      <c r="C35" s="13"/>
      <c r="D35" s="13"/>
      <c r="E35" s="13"/>
      <c r="F35" s="13"/>
      <c r="G35" s="13"/>
      <c r="H35" s="13"/>
      <c r="I35" s="13"/>
      <c r="J35" s="13"/>
      <c r="K35" s="13"/>
    </row>
    <row r="36" spans="1:11" s="9" customFormat="1" ht="23.25">
      <c r="A36" s="10">
        <v>32</v>
      </c>
      <c r="B36" s="20" t="s">
        <v>153</v>
      </c>
      <c r="C36" s="13"/>
      <c r="D36" s="13"/>
      <c r="E36" s="13"/>
      <c r="F36" s="13"/>
      <c r="G36" s="13"/>
      <c r="H36" s="13"/>
      <c r="I36" s="13"/>
      <c r="J36" s="13"/>
      <c r="K36" s="13"/>
    </row>
    <row r="37" spans="1:11" s="9" customFormat="1" ht="23.25">
      <c r="A37" s="10">
        <v>33</v>
      </c>
      <c r="B37" s="20" t="s">
        <v>154</v>
      </c>
      <c r="C37" s="13"/>
      <c r="D37" s="13"/>
      <c r="E37" s="13"/>
      <c r="F37" s="13"/>
      <c r="G37" s="13"/>
      <c r="H37" s="21"/>
      <c r="I37" s="21"/>
      <c r="J37" s="21"/>
      <c r="K37" s="13"/>
    </row>
    <row r="38" spans="1:11" s="9" customFormat="1" ht="23.25">
      <c r="A38" s="10">
        <v>34</v>
      </c>
      <c r="B38" s="11" t="s">
        <v>155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1:11" s="9" customFormat="1" ht="23.25">
      <c r="A39" s="10">
        <v>35</v>
      </c>
      <c r="B39" s="11" t="s">
        <v>156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1:11" s="9" customFormat="1" ht="23.25">
      <c r="A40" s="10">
        <v>36</v>
      </c>
      <c r="B40" s="11" t="s">
        <v>157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1:11" s="9" customFormat="1" ht="23.25">
      <c r="A41" s="10">
        <v>37</v>
      </c>
      <c r="B41" s="11" t="s">
        <v>158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s="9" customFormat="1" ht="23.25">
      <c r="A42" s="10">
        <v>38</v>
      </c>
      <c r="B42" s="11" t="s">
        <v>159</v>
      </c>
      <c r="C42" s="13"/>
      <c r="D42" s="13"/>
      <c r="E42" s="13"/>
      <c r="F42" s="13"/>
      <c r="G42" s="13"/>
      <c r="H42" s="13"/>
      <c r="I42" s="13"/>
      <c r="J42" s="13"/>
      <c r="K42" s="13"/>
    </row>
    <row r="43" spans="1:11" s="9" customFormat="1" ht="23.25">
      <c r="A43" s="10">
        <v>39</v>
      </c>
      <c r="B43" s="11" t="s">
        <v>160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1:11" s="9" customFormat="1" ht="23.25">
      <c r="A44" s="10">
        <v>40</v>
      </c>
      <c r="B44" s="22" t="s">
        <v>161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s="9" customFormat="1" ht="23.25">
      <c r="A45" s="10">
        <v>41</v>
      </c>
      <c r="B45" s="11" t="s">
        <v>162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1" s="9" customFormat="1" ht="23.25">
      <c r="A46" s="10">
        <v>42</v>
      </c>
      <c r="B46" s="11" t="s">
        <v>163</v>
      </c>
      <c r="C46" s="13"/>
      <c r="D46" s="13"/>
      <c r="E46" s="13"/>
      <c r="F46" s="13"/>
      <c r="G46" s="13"/>
      <c r="H46" s="13"/>
      <c r="I46" s="13"/>
      <c r="J46" s="13"/>
      <c r="K46" s="13"/>
    </row>
    <row r="47" spans="1:11" s="9" customFormat="1" ht="23.25">
      <c r="A47" s="10">
        <v>43</v>
      </c>
      <c r="B47" s="22" t="s">
        <v>180</v>
      </c>
      <c r="C47" s="13"/>
      <c r="D47" s="13"/>
      <c r="E47" s="13"/>
      <c r="F47" s="13"/>
      <c r="G47" s="13"/>
      <c r="H47" s="13"/>
      <c r="I47" s="13"/>
      <c r="J47" s="13"/>
      <c r="K47" s="13"/>
    </row>
    <row r="48" spans="1:11" s="9" customFormat="1" ht="23.25">
      <c r="A48" s="10">
        <v>44</v>
      </c>
      <c r="B48" s="11" t="s">
        <v>181</v>
      </c>
      <c r="C48" s="13"/>
      <c r="D48" s="13"/>
      <c r="E48" s="13"/>
      <c r="F48" s="13"/>
      <c r="G48" s="13"/>
      <c r="H48" s="13"/>
      <c r="I48" s="13"/>
      <c r="J48" s="13"/>
      <c r="K48" s="13"/>
    </row>
    <row r="49" spans="1:11" s="9" customFormat="1" ht="23.25">
      <c r="A49" s="10">
        <v>45</v>
      </c>
      <c r="B49" s="11" t="s">
        <v>182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1:11" s="9" customFormat="1" ht="23.25">
      <c r="A50" s="10">
        <v>46</v>
      </c>
      <c r="B50" s="11" t="s">
        <v>183</v>
      </c>
      <c r="C50" s="13"/>
      <c r="D50" s="13"/>
      <c r="E50" s="13"/>
      <c r="F50" s="13"/>
      <c r="G50" s="13"/>
      <c r="H50" s="13"/>
      <c r="I50" s="13"/>
      <c r="J50" s="13"/>
      <c r="K50" s="13"/>
    </row>
    <row r="51" spans="1:11" s="9" customFormat="1" ht="24" thickBot="1">
      <c r="A51" s="60" t="s">
        <v>166</v>
      </c>
      <c r="B51" s="60"/>
      <c r="C51" s="60"/>
      <c r="D51" s="60"/>
      <c r="E51" s="23">
        <v>100</v>
      </c>
      <c r="F51" s="23"/>
      <c r="G51" s="23">
        <v>100</v>
      </c>
      <c r="H51" s="24">
        <f>SUM(H5:H50)</f>
        <v>0</v>
      </c>
      <c r="I51" s="24"/>
      <c r="J51" s="24">
        <f>SUM(J5:J50)</f>
        <v>0</v>
      </c>
      <c r="K51" s="25"/>
    </row>
    <row r="52" spans="1:11" s="9" customFormat="1" ht="24" thickTop="1">
      <c r="A52" s="60" t="s">
        <v>167</v>
      </c>
      <c r="B52" s="60"/>
      <c r="C52" s="60"/>
      <c r="D52" s="60"/>
      <c r="E52" s="26">
        <v>100</v>
      </c>
      <c r="F52" s="26"/>
      <c r="G52" s="26">
        <v>100</v>
      </c>
      <c r="H52" s="26">
        <v>100</v>
      </c>
      <c r="I52" s="26"/>
      <c r="J52" s="27" t="e">
        <f>(J51*H52)/H51</f>
        <v>#DIV/0!</v>
      </c>
      <c r="K52" s="25"/>
    </row>
    <row r="53" spans="1:11" s="9" customFormat="1" ht="23.25">
      <c r="A53" s="61" t="s">
        <v>168</v>
      </c>
      <c r="B53" s="61"/>
      <c r="C53" s="61"/>
      <c r="D53" s="61"/>
      <c r="E53" s="61"/>
      <c r="F53" s="61"/>
      <c r="G53" s="61"/>
    </row>
    <row r="54" spans="1:11" s="9" customFormat="1" ht="23.25">
      <c r="A54" s="18"/>
      <c r="B54" s="28" t="s">
        <v>169</v>
      </c>
    </row>
    <row r="55" spans="1:11" s="9" customFormat="1" ht="23.25">
      <c r="A55" s="18"/>
    </row>
    <row r="56" spans="1:11" s="9" customFormat="1" ht="23.25">
      <c r="A56" s="18"/>
    </row>
    <row r="57" spans="1:11" s="9" customFormat="1" ht="23.25">
      <c r="A57" s="18"/>
    </row>
  </sheetData>
  <mergeCells count="12">
    <mergeCell ref="A51:D51"/>
    <mergeCell ref="A52:D52"/>
    <mergeCell ref="A53:G53"/>
    <mergeCell ref="A1:K1"/>
    <mergeCell ref="A2:K2"/>
    <mergeCell ref="A3:A4"/>
    <mergeCell ref="B3:B4"/>
    <mergeCell ref="C3:C4"/>
    <mergeCell ref="D3:D4"/>
    <mergeCell ref="E3:G3"/>
    <mergeCell ref="H3:J3"/>
    <mergeCell ref="K3:K4"/>
  </mergeCells>
  <hyperlinks>
    <hyperlink ref="B15" r:id="rId1" display="http://gp.pcd.go.th/%E0%B9%80%E0%B8%84%E0%B8%A3%E0%B8%B7%E0%B9%88%E0%B8%AD%E0%B8%87%E0%B8%9E%E0%B8%B4%E0%B8%A1%E0%B8%9E%E0%B9%8C.htm"/>
    <hyperlink ref="B34" r:id="rId2" display="http://gp.pcd.go.th/%E0%B9%80%E0%B8%84%E0%B8%A3%E0%B8%B7%E0%B9%88%E0%B8%AD%E0%B8%87%E0%B8%96%E0%B9%88%E0%B8%B2%E0%B8%A2%E0%B9%80%E0%B8%AD%E0%B8%81%E0%B8%AA%E0%B8%B2%E0%B8%A3.htm"/>
    <hyperlink ref="B35" r:id="rId3" display="http://gp.pcd.go.th/%E0%B9%80%E0%B8%84%E0%B8%A3%E0%B8%B7%E0%B9%88%E0%B8%AD%E0%B8%87%E0%B8%96%E0%B9%88%E0%B8%B2%E0%B8%A2%E0%B9%80%E0%B8%AD%E0%B8%81%E0%B8%AA%E0%B8%B2%E0%B8%A3.htm"/>
    <hyperlink ref="B9" r:id="rId4" display="http://gp.pcd.go.th/%E0%B9%80%E0%B8%84%E0%B8%A3%E0%B8%B7%E0%B9%88%E0%B8%AD%E0%B8%87%E0%B8%96%E0%B9%88%E0%B8%B2%E0%B8%A2%E0%B9%80%E0%B8%AD%E0%B8%81%E0%B8%AA%E0%B8%B2%E0%B8%A3.htm"/>
    <hyperlink ref="B13" r:id="rId5" display="http://gp.pcd.go.th/%E0%B9%80%E0%B8%84%E0%B8%A3%E0%B8%B7%E0%B9%88%E0%B8%AD%E0%B8%87%E0%B8%96%E0%B9%88%E0%B8%B2%E0%B8%A2%E0%B9%80%E0%B8%AD%E0%B8%81%E0%B8%AA%E0%B8%B2%E0%B8%A3.htm"/>
    <hyperlink ref="B16:B33" r:id="rId6" display="http://gp.pcd.go.th/%E0%B9%80%E0%B8%84%E0%B8%A3%E0%B8%B7%E0%B9%88%E0%B8%AD%E0%B8%87%E0%B8%9E%E0%B8%B4%E0%B8%A1%E0%B8%9E%E0%B9%8C.htm"/>
    <hyperlink ref="B10:B11" r:id="rId7" display="http://gp.pcd.go.th/%E0%B9%80%E0%B8%84%E0%B8%A3%E0%B8%B7%E0%B9%88%E0%B8%AD%E0%B8%87%E0%B8%96%E0%B9%88%E0%B8%B2%E0%B8%A2%E0%B9%80%E0%B8%AD%E0%B8%81%E0%B8%AA%E0%B8%B2%E0%B8%A3.htm"/>
  </hyperlinks>
  <pageMargins left="0.25" right="0" top="0.25" bottom="0" header="0.3" footer="0.3"/>
  <pageSetup paperSize="9" scale="60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H14" sqref="H14"/>
    </sheetView>
  </sheetViews>
  <sheetFormatPr defaultRowHeight="15"/>
  <cols>
    <col min="1" max="1" width="9.140625" style="2"/>
    <col min="2" max="2" width="50.42578125" style="2" customWidth="1"/>
    <col min="3" max="3" width="22.7109375" style="2" customWidth="1"/>
    <col min="4" max="4" width="17.85546875" style="2" customWidth="1"/>
    <col min="5" max="5" width="20.140625" style="2" customWidth="1"/>
    <col min="6" max="6" width="19.85546875" style="2" customWidth="1"/>
    <col min="7" max="257" width="9.140625" style="2"/>
    <col min="258" max="258" width="50.42578125" style="2" customWidth="1"/>
    <col min="259" max="259" width="22.7109375" style="2" customWidth="1"/>
    <col min="260" max="260" width="17.85546875" style="2" customWidth="1"/>
    <col min="261" max="261" width="20.140625" style="2" customWidth="1"/>
    <col min="262" max="262" width="19.85546875" style="2" customWidth="1"/>
    <col min="263" max="513" width="9.140625" style="2"/>
    <col min="514" max="514" width="50.42578125" style="2" customWidth="1"/>
    <col min="515" max="515" width="22.7109375" style="2" customWidth="1"/>
    <col min="516" max="516" width="17.85546875" style="2" customWidth="1"/>
    <col min="517" max="517" width="20.140625" style="2" customWidth="1"/>
    <col min="518" max="518" width="19.85546875" style="2" customWidth="1"/>
    <col min="519" max="769" width="9.140625" style="2"/>
    <col min="770" max="770" width="50.42578125" style="2" customWidth="1"/>
    <col min="771" max="771" width="22.7109375" style="2" customWidth="1"/>
    <col min="772" max="772" width="17.85546875" style="2" customWidth="1"/>
    <col min="773" max="773" width="20.140625" style="2" customWidth="1"/>
    <col min="774" max="774" width="19.85546875" style="2" customWidth="1"/>
    <col min="775" max="1025" width="9.140625" style="2"/>
    <col min="1026" max="1026" width="50.42578125" style="2" customWidth="1"/>
    <col min="1027" max="1027" width="22.7109375" style="2" customWidth="1"/>
    <col min="1028" max="1028" width="17.85546875" style="2" customWidth="1"/>
    <col min="1029" max="1029" width="20.140625" style="2" customWidth="1"/>
    <col min="1030" max="1030" width="19.85546875" style="2" customWidth="1"/>
    <col min="1031" max="1281" width="9.140625" style="2"/>
    <col min="1282" max="1282" width="50.42578125" style="2" customWidth="1"/>
    <col min="1283" max="1283" width="22.7109375" style="2" customWidth="1"/>
    <col min="1284" max="1284" width="17.85546875" style="2" customWidth="1"/>
    <col min="1285" max="1285" width="20.140625" style="2" customWidth="1"/>
    <col min="1286" max="1286" width="19.85546875" style="2" customWidth="1"/>
    <col min="1287" max="1537" width="9.140625" style="2"/>
    <col min="1538" max="1538" width="50.42578125" style="2" customWidth="1"/>
    <col min="1539" max="1539" width="22.7109375" style="2" customWidth="1"/>
    <col min="1540" max="1540" width="17.85546875" style="2" customWidth="1"/>
    <col min="1541" max="1541" width="20.140625" style="2" customWidth="1"/>
    <col min="1542" max="1542" width="19.85546875" style="2" customWidth="1"/>
    <col min="1543" max="1793" width="9.140625" style="2"/>
    <col min="1794" max="1794" width="50.42578125" style="2" customWidth="1"/>
    <col min="1795" max="1795" width="22.7109375" style="2" customWidth="1"/>
    <col min="1796" max="1796" width="17.85546875" style="2" customWidth="1"/>
    <col min="1797" max="1797" width="20.140625" style="2" customWidth="1"/>
    <col min="1798" max="1798" width="19.85546875" style="2" customWidth="1"/>
    <col min="1799" max="2049" width="9.140625" style="2"/>
    <col min="2050" max="2050" width="50.42578125" style="2" customWidth="1"/>
    <col min="2051" max="2051" width="22.7109375" style="2" customWidth="1"/>
    <col min="2052" max="2052" width="17.85546875" style="2" customWidth="1"/>
    <col min="2053" max="2053" width="20.140625" style="2" customWidth="1"/>
    <col min="2054" max="2054" width="19.85546875" style="2" customWidth="1"/>
    <col min="2055" max="2305" width="9.140625" style="2"/>
    <col min="2306" max="2306" width="50.42578125" style="2" customWidth="1"/>
    <col min="2307" max="2307" width="22.7109375" style="2" customWidth="1"/>
    <col min="2308" max="2308" width="17.85546875" style="2" customWidth="1"/>
    <col min="2309" max="2309" width="20.140625" style="2" customWidth="1"/>
    <col min="2310" max="2310" width="19.85546875" style="2" customWidth="1"/>
    <col min="2311" max="2561" width="9.140625" style="2"/>
    <col min="2562" max="2562" width="50.42578125" style="2" customWidth="1"/>
    <col min="2563" max="2563" width="22.7109375" style="2" customWidth="1"/>
    <col min="2564" max="2564" width="17.85546875" style="2" customWidth="1"/>
    <col min="2565" max="2565" width="20.140625" style="2" customWidth="1"/>
    <col min="2566" max="2566" width="19.85546875" style="2" customWidth="1"/>
    <col min="2567" max="2817" width="9.140625" style="2"/>
    <col min="2818" max="2818" width="50.42578125" style="2" customWidth="1"/>
    <col min="2819" max="2819" width="22.7109375" style="2" customWidth="1"/>
    <col min="2820" max="2820" width="17.85546875" style="2" customWidth="1"/>
    <col min="2821" max="2821" width="20.140625" style="2" customWidth="1"/>
    <col min="2822" max="2822" width="19.85546875" style="2" customWidth="1"/>
    <col min="2823" max="3073" width="9.140625" style="2"/>
    <col min="3074" max="3074" width="50.42578125" style="2" customWidth="1"/>
    <col min="3075" max="3075" width="22.7109375" style="2" customWidth="1"/>
    <col min="3076" max="3076" width="17.85546875" style="2" customWidth="1"/>
    <col min="3077" max="3077" width="20.140625" style="2" customWidth="1"/>
    <col min="3078" max="3078" width="19.85546875" style="2" customWidth="1"/>
    <col min="3079" max="3329" width="9.140625" style="2"/>
    <col min="3330" max="3330" width="50.42578125" style="2" customWidth="1"/>
    <col min="3331" max="3331" width="22.7109375" style="2" customWidth="1"/>
    <col min="3332" max="3332" width="17.85546875" style="2" customWidth="1"/>
    <col min="3333" max="3333" width="20.140625" style="2" customWidth="1"/>
    <col min="3334" max="3334" width="19.85546875" style="2" customWidth="1"/>
    <col min="3335" max="3585" width="9.140625" style="2"/>
    <col min="3586" max="3586" width="50.42578125" style="2" customWidth="1"/>
    <col min="3587" max="3587" width="22.7109375" style="2" customWidth="1"/>
    <col min="3588" max="3588" width="17.85546875" style="2" customWidth="1"/>
    <col min="3589" max="3589" width="20.140625" style="2" customWidth="1"/>
    <col min="3590" max="3590" width="19.85546875" style="2" customWidth="1"/>
    <col min="3591" max="3841" width="9.140625" style="2"/>
    <col min="3842" max="3842" width="50.42578125" style="2" customWidth="1"/>
    <col min="3843" max="3843" width="22.7109375" style="2" customWidth="1"/>
    <col min="3844" max="3844" width="17.85546875" style="2" customWidth="1"/>
    <col min="3845" max="3845" width="20.140625" style="2" customWidth="1"/>
    <col min="3846" max="3846" width="19.85546875" style="2" customWidth="1"/>
    <col min="3847" max="4097" width="9.140625" style="2"/>
    <col min="4098" max="4098" width="50.42578125" style="2" customWidth="1"/>
    <col min="4099" max="4099" width="22.7109375" style="2" customWidth="1"/>
    <col min="4100" max="4100" width="17.85546875" style="2" customWidth="1"/>
    <col min="4101" max="4101" width="20.140625" style="2" customWidth="1"/>
    <col min="4102" max="4102" width="19.85546875" style="2" customWidth="1"/>
    <col min="4103" max="4353" width="9.140625" style="2"/>
    <col min="4354" max="4354" width="50.42578125" style="2" customWidth="1"/>
    <col min="4355" max="4355" width="22.7109375" style="2" customWidth="1"/>
    <col min="4356" max="4356" width="17.85546875" style="2" customWidth="1"/>
    <col min="4357" max="4357" width="20.140625" style="2" customWidth="1"/>
    <col min="4358" max="4358" width="19.85546875" style="2" customWidth="1"/>
    <col min="4359" max="4609" width="9.140625" style="2"/>
    <col min="4610" max="4610" width="50.42578125" style="2" customWidth="1"/>
    <col min="4611" max="4611" width="22.7109375" style="2" customWidth="1"/>
    <col min="4612" max="4612" width="17.85546875" style="2" customWidth="1"/>
    <col min="4613" max="4613" width="20.140625" style="2" customWidth="1"/>
    <col min="4614" max="4614" width="19.85546875" style="2" customWidth="1"/>
    <col min="4615" max="4865" width="9.140625" style="2"/>
    <col min="4866" max="4866" width="50.42578125" style="2" customWidth="1"/>
    <col min="4867" max="4867" width="22.7109375" style="2" customWidth="1"/>
    <col min="4868" max="4868" width="17.85546875" style="2" customWidth="1"/>
    <col min="4869" max="4869" width="20.140625" style="2" customWidth="1"/>
    <col min="4870" max="4870" width="19.85546875" style="2" customWidth="1"/>
    <col min="4871" max="5121" width="9.140625" style="2"/>
    <col min="5122" max="5122" width="50.42578125" style="2" customWidth="1"/>
    <col min="5123" max="5123" width="22.7109375" style="2" customWidth="1"/>
    <col min="5124" max="5124" width="17.85546875" style="2" customWidth="1"/>
    <col min="5125" max="5125" width="20.140625" style="2" customWidth="1"/>
    <col min="5126" max="5126" width="19.85546875" style="2" customWidth="1"/>
    <col min="5127" max="5377" width="9.140625" style="2"/>
    <col min="5378" max="5378" width="50.42578125" style="2" customWidth="1"/>
    <col min="5379" max="5379" width="22.7109375" style="2" customWidth="1"/>
    <col min="5380" max="5380" width="17.85546875" style="2" customWidth="1"/>
    <col min="5381" max="5381" width="20.140625" style="2" customWidth="1"/>
    <col min="5382" max="5382" width="19.85546875" style="2" customWidth="1"/>
    <col min="5383" max="5633" width="9.140625" style="2"/>
    <col min="5634" max="5634" width="50.42578125" style="2" customWidth="1"/>
    <col min="5635" max="5635" width="22.7109375" style="2" customWidth="1"/>
    <col min="5636" max="5636" width="17.85546875" style="2" customWidth="1"/>
    <col min="5637" max="5637" width="20.140625" style="2" customWidth="1"/>
    <col min="5638" max="5638" width="19.85546875" style="2" customWidth="1"/>
    <col min="5639" max="5889" width="9.140625" style="2"/>
    <col min="5890" max="5890" width="50.42578125" style="2" customWidth="1"/>
    <col min="5891" max="5891" width="22.7109375" style="2" customWidth="1"/>
    <col min="5892" max="5892" width="17.85546875" style="2" customWidth="1"/>
    <col min="5893" max="5893" width="20.140625" style="2" customWidth="1"/>
    <col min="5894" max="5894" width="19.85546875" style="2" customWidth="1"/>
    <col min="5895" max="6145" width="9.140625" style="2"/>
    <col min="6146" max="6146" width="50.42578125" style="2" customWidth="1"/>
    <col min="6147" max="6147" width="22.7109375" style="2" customWidth="1"/>
    <col min="6148" max="6148" width="17.85546875" style="2" customWidth="1"/>
    <col min="6149" max="6149" width="20.140625" style="2" customWidth="1"/>
    <col min="6150" max="6150" width="19.85546875" style="2" customWidth="1"/>
    <col min="6151" max="6401" width="9.140625" style="2"/>
    <col min="6402" max="6402" width="50.42578125" style="2" customWidth="1"/>
    <col min="6403" max="6403" width="22.7109375" style="2" customWidth="1"/>
    <col min="6404" max="6404" width="17.85546875" style="2" customWidth="1"/>
    <col min="6405" max="6405" width="20.140625" style="2" customWidth="1"/>
    <col min="6406" max="6406" width="19.85546875" style="2" customWidth="1"/>
    <col min="6407" max="6657" width="9.140625" style="2"/>
    <col min="6658" max="6658" width="50.42578125" style="2" customWidth="1"/>
    <col min="6659" max="6659" width="22.7109375" style="2" customWidth="1"/>
    <col min="6660" max="6660" width="17.85546875" style="2" customWidth="1"/>
    <col min="6661" max="6661" width="20.140625" style="2" customWidth="1"/>
    <col min="6662" max="6662" width="19.85546875" style="2" customWidth="1"/>
    <col min="6663" max="6913" width="9.140625" style="2"/>
    <col min="6914" max="6914" width="50.42578125" style="2" customWidth="1"/>
    <col min="6915" max="6915" width="22.7109375" style="2" customWidth="1"/>
    <col min="6916" max="6916" width="17.85546875" style="2" customWidth="1"/>
    <col min="6917" max="6917" width="20.140625" style="2" customWidth="1"/>
    <col min="6918" max="6918" width="19.85546875" style="2" customWidth="1"/>
    <col min="6919" max="7169" width="9.140625" style="2"/>
    <col min="7170" max="7170" width="50.42578125" style="2" customWidth="1"/>
    <col min="7171" max="7171" width="22.7109375" style="2" customWidth="1"/>
    <col min="7172" max="7172" width="17.85546875" style="2" customWidth="1"/>
    <col min="7173" max="7173" width="20.140625" style="2" customWidth="1"/>
    <col min="7174" max="7174" width="19.85546875" style="2" customWidth="1"/>
    <col min="7175" max="7425" width="9.140625" style="2"/>
    <col min="7426" max="7426" width="50.42578125" style="2" customWidth="1"/>
    <col min="7427" max="7427" width="22.7109375" style="2" customWidth="1"/>
    <col min="7428" max="7428" width="17.85546875" style="2" customWidth="1"/>
    <col min="7429" max="7429" width="20.140625" style="2" customWidth="1"/>
    <col min="7430" max="7430" width="19.85546875" style="2" customWidth="1"/>
    <col min="7431" max="7681" width="9.140625" style="2"/>
    <col min="7682" max="7682" width="50.42578125" style="2" customWidth="1"/>
    <col min="7683" max="7683" width="22.7109375" style="2" customWidth="1"/>
    <col min="7684" max="7684" width="17.85546875" style="2" customWidth="1"/>
    <col min="7685" max="7685" width="20.140625" style="2" customWidth="1"/>
    <col min="7686" max="7686" width="19.85546875" style="2" customWidth="1"/>
    <col min="7687" max="7937" width="9.140625" style="2"/>
    <col min="7938" max="7938" width="50.42578125" style="2" customWidth="1"/>
    <col min="7939" max="7939" width="22.7109375" style="2" customWidth="1"/>
    <col min="7940" max="7940" width="17.85546875" style="2" customWidth="1"/>
    <col min="7941" max="7941" width="20.140625" style="2" customWidth="1"/>
    <col min="7942" max="7942" width="19.85546875" style="2" customWidth="1"/>
    <col min="7943" max="8193" width="9.140625" style="2"/>
    <col min="8194" max="8194" width="50.42578125" style="2" customWidth="1"/>
    <col min="8195" max="8195" width="22.7109375" style="2" customWidth="1"/>
    <col min="8196" max="8196" width="17.85546875" style="2" customWidth="1"/>
    <col min="8197" max="8197" width="20.140625" style="2" customWidth="1"/>
    <col min="8198" max="8198" width="19.85546875" style="2" customWidth="1"/>
    <col min="8199" max="8449" width="9.140625" style="2"/>
    <col min="8450" max="8450" width="50.42578125" style="2" customWidth="1"/>
    <col min="8451" max="8451" width="22.7109375" style="2" customWidth="1"/>
    <col min="8452" max="8452" width="17.85546875" style="2" customWidth="1"/>
    <col min="8453" max="8453" width="20.140625" style="2" customWidth="1"/>
    <col min="8454" max="8454" width="19.85546875" style="2" customWidth="1"/>
    <col min="8455" max="8705" width="9.140625" style="2"/>
    <col min="8706" max="8706" width="50.42578125" style="2" customWidth="1"/>
    <col min="8707" max="8707" width="22.7109375" style="2" customWidth="1"/>
    <col min="8708" max="8708" width="17.85546875" style="2" customWidth="1"/>
    <col min="8709" max="8709" width="20.140625" style="2" customWidth="1"/>
    <col min="8710" max="8710" width="19.85546875" style="2" customWidth="1"/>
    <col min="8711" max="8961" width="9.140625" style="2"/>
    <col min="8962" max="8962" width="50.42578125" style="2" customWidth="1"/>
    <col min="8963" max="8963" width="22.7109375" style="2" customWidth="1"/>
    <col min="8964" max="8964" width="17.85546875" style="2" customWidth="1"/>
    <col min="8965" max="8965" width="20.140625" style="2" customWidth="1"/>
    <col min="8966" max="8966" width="19.85546875" style="2" customWidth="1"/>
    <col min="8967" max="9217" width="9.140625" style="2"/>
    <col min="9218" max="9218" width="50.42578125" style="2" customWidth="1"/>
    <col min="9219" max="9219" width="22.7109375" style="2" customWidth="1"/>
    <col min="9220" max="9220" width="17.85546875" style="2" customWidth="1"/>
    <col min="9221" max="9221" width="20.140625" style="2" customWidth="1"/>
    <col min="9222" max="9222" width="19.85546875" style="2" customWidth="1"/>
    <col min="9223" max="9473" width="9.140625" style="2"/>
    <col min="9474" max="9474" width="50.42578125" style="2" customWidth="1"/>
    <col min="9475" max="9475" width="22.7109375" style="2" customWidth="1"/>
    <col min="9476" max="9476" width="17.85546875" style="2" customWidth="1"/>
    <col min="9477" max="9477" width="20.140625" style="2" customWidth="1"/>
    <col min="9478" max="9478" width="19.85546875" style="2" customWidth="1"/>
    <col min="9479" max="9729" width="9.140625" style="2"/>
    <col min="9730" max="9730" width="50.42578125" style="2" customWidth="1"/>
    <col min="9731" max="9731" width="22.7109375" style="2" customWidth="1"/>
    <col min="9732" max="9732" width="17.85546875" style="2" customWidth="1"/>
    <col min="9733" max="9733" width="20.140625" style="2" customWidth="1"/>
    <col min="9734" max="9734" width="19.85546875" style="2" customWidth="1"/>
    <col min="9735" max="9985" width="9.140625" style="2"/>
    <col min="9986" max="9986" width="50.42578125" style="2" customWidth="1"/>
    <col min="9987" max="9987" width="22.7109375" style="2" customWidth="1"/>
    <col min="9988" max="9988" width="17.85546875" style="2" customWidth="1"/>
    <col min="9989" max="9989" width="20.140625" style="2" customWidth="1"/>
    <col min="9990" max="9990" width="19.85546875" style="2" customWidth="1"/>
    <col min="9991" max="10241" width="9.140625" style="2"/>
    <col min="10242" max="10242" width="50.42578125" style="2" customWidth="1"/>
    <col min="10243" max="10243" width="22.7109375" style="2" customWidth="1"/>
    <col min="10244" max="10244" width="17.85546875" style="2" customWidth="1"/>
    <col min="10245" max="10245" width="20.140625" style="2" customWidth="1"/>
    <col min="10246" max="10246" width="19.85546875" style="2" customWidth="1"/>
    <col min="10247" max="10497" width="9.140625" style="2"/>
    <col min="10498" max="10498" width="50.42578125" style="2" customWidth="1"/>
    <col min="10499" max="10499" width="22.7109375" style="2" customWidth="1"/>
    <col min="10500" max="10500" width="17.85546875" style="2" customWidth="1"/>
    <col min="10501" max="10501" width="20.140625" style="2" customWidth="1"/>
    <col min="10502" max="10502" width="19.85546875" style="2" customWidth="1"/>
    <col min="10503" max="10753" width="9.140625" style="2"/>
    <col min="10754" max="10754" width="50.42578125" style="2" customWidth="1"/>
    <col min="10755" max="10755" width="22.7109375" style="2" customWidth="1"/>
    <col min="10756" max="10756" width="17.85546875" style="2" customWidth="1"/>
    <col min="10757" max="10757" width="20.140625" style="2" customWidth="1"/>
    <col min="10758" max="10758" width="19.85546875" style="2" customWidth="1"/>
    <col min="10759" max="11009" width="9.140625" style="2"/>
    <col min="11010" max="11010" width="50.42578125" style="2" customWidth="1"/>
    <col min="11011" max="11011" width="22.7109375" style="2" customWidth="1"/>
    <col min="11012" max="11012" width="17.85546875" style="2" customWidth="1"/>
    <col min="11013" max="11013" width="20.140625" style="2" customWidth="1"/>
    <col min="11014" max="11014" width="19.85546875" style="2" customWidth="1"/>
    <col min="11015" max="11265" width="9.140625" style="2"/>
    <col min="11266" max="11266" width="50.42578125" style="2" customWidth="1"/>
    <col min="11267" max="11267" width="22.7109375" style="2" customWidth="1"/>
    <col min="11268" max="11268" width="17.85546875" style="2" customWidth="1"/>
    <col min="11269" max="11269" width="20.140625" style="2" customWidth="1"/>
    <col min="11270" max="11270" width="19.85546875" style="2" customWidth="1"/>
    <col min="11271" max="11521" width="9.140625" style="2"/>
    <col min="11522" max="11522" width="50.42578125" style="2" customWidth="1"/>
    <col min="11523" max="11523" width="22.7109375" style="2" customWidth="1"/>
    <col min="11524" max="11524" width="17.85546875" style="2" customWidth="1"/>
    <col min="11525" max="11525" width="20.140625" style="2" customWidth="1"/>
    <col min="11526" max="11526" width="19.85546875" style="2" customWidth="1"/>
    <col min="11527" max="11777" width="9.140625" style="2"/>
    <col min="11778" max="11778" width="50.42578125" style="2" customWidth="1"/>
    <col min="11779" max="11779" width="22.7109375" style="2" customWidth="1"/>
    <col min="11780" max="11780" width="17.85546875" style="2" customWidth="1"/>
    <col min="11781" max="11781" width="20.140625" style="2" customWidth="1"/>
    <col min="11782" max="11782" width="19.85546875" style="2" customWidth="1"/>
    <col min="11783" max="12033" width="9.140625" style="2"/>
    <col min="12034" max="12034" width="50.42578125" style="2" customWidth="1"/>
    <col min="12035" max="12035" width="22.7109375" style="2" customWidth="1"/>
    <col min="12036" max="12036" width="17.85546875" style="2" customWidth="1"/>
    <col min="12037" max="12037" width="20.140625" style="2" customWidth="1"/>
    <col min="12038" max="12038" width="19.85546875" style="2" customWidth="1"/>
    <col min="12039" max="12289" width="9.140625" style="2"/>
    <col min="12290" max="12290" width="50.42578125" style="2" customWidth="1"/>
    <col min="12291" max="12291" width="22.7109375" style="2" customWidth="1"/>
    <col min="12292" max="12292" width="17.85546875" style="2" customWidth="1"/>
    <col min="12293" max="12293" width="20.140625" style="2" customWidth="1"/>
    <col min="12294" max="12294" width="19.85546875" style="2" customWidth="1"/>
    <col min="12295" max="12545" width="9.140625" style="2"/>
    <col min="12546" max="12546" width="50.42578125" style="2" customWidth="1"/>
    <col min="12547" max="12547" width="22.7109375" style="2" customWidth="1"/>
    <col min="12548" max="12548" width="17.85546875" style="2" customWidth="1"/>
    <col min="12549" max="12549" width="20.140625" style="2" customWidth="1"/>
    <col min="12550" max="12550" width="19.85546875" style="2" customWidth="1"/>
    <col min="12551" max="12801" width="9.140625" style="2"/>
    <col min="12802" max="12802" width="50.42578125" style="2" customWidth="1"/>
    <col min="12803" max="12803" width="22.7109375" style="2" customWidth="1"/>
    <col min="12804" max="12804" width="17.85546875" style="2" customWidth="1"/>
    <col min="12805" max="12805" width="20.140625" style="2" customWidth="1"/>
    <col min="12806" max="12806" width="19.85546875" style="2" customWidth="1"/>
    <col min="12807" max="13057" width="9.140625" style="2"/>
    <col min="13058" max="13058" width="50.42578125" style="2" customWidth="1"/>
    <col min="13059" max="13059" width="22.7109375" style="2" customWidth="1"/>
    <col min="13060" max="13060" width="17.85546875" style="2" customWidth="1"/>
    <col min="13061" max="13061" width="20.140625" style="2" customWidth="1"/>
    <col min="13062" max="13062" width="19.85546875" style="2" customWidth="1"/>
    <col min="13063" max="13313" width="9.140625" style="2"/>
    <col min="13314" max="13314" width="50.42578125" style="2" customWidth="1"/>
    <col min="13315" max="13315" width="22.7109375" style="2" customWidth="1"/>
    <col min="13316" max="13316" width="17.85546875" style="2" customWidth="1"/>
    <col min="13317" max="13317" width="20.140625" style="2" customWidth="1"/>
    <col min="13318" max="13318" width="19.85546875" style="2" customWidth="1"/>
    <col min="13319" max="13569" width="9.140625" style="2"/>
    <col min="13570" max="13570" width="50.42578125" style="2" customWidth="1"/>
    <col min="13571" max="13571" width="22.7109375" style="2" customWidth="1"/>
    <col min="13572" max="13572" width="17.85546875" style="2" customWidth="1"/>
    <col min="13573" max="13573" width="20.140625" style="2" customWidth="1"/>
    <col min="13574" max="13574" width="19.85546875" style="2" customWidth="1"/>
    <col min="13575" max="13825" width="9.140625" style="2"/>
    <col min="13826" max="13826" width="50.42578125" style="2" customWidth="1"/>
    <col min="13827" max="13827" width="22.7109375" style="2" customWidth="1"/>
    <col min="13828" max="13828" width="17.85546875" style="2" customWidth="1"/>
    <col min="13829" max="13829" width="20.140625" style="2" customWidth="1"/>
    <col min="13830" max="13830" width="19.85546875" style="2" customWidth="1"/>
    <col min="13831" max="14081" width="9.140625" style="2"/>
    <col min="14082" max="14082" width="50.42578125" style="2" customWidth="1"/>
    <col min="14083" max="14083" width="22.7109375" style="2" customWidth="1"/>
    <col min="14084" max="14084" width="17.85546875" style="2" customWidth="1"/>
    <col min="14085" max="14085" width="20.140625" style="2" customWidth="1"/>
    <col min="14086" max="14086" width="19.85546875" style="2" customWidth="1"/>
    <col min="14087" max="14337" width="9.140625" style="2"/>
    <col min="14338" max="14338" width="50.42578125" style="2" customWidth="1"/>
    <col min="14339" max="14339" width="22.7109375" style="2" customWidth="1"/>
    <col min="14340" max="14340" width="17.85546875" style="2" customWidth="1"/>
    <col min="14341" max="14341" width="20.140625" style="2" customWidth="1"/>
    <col min="14342" max="14342" width="19.85546875" style="2" customWidth="1"/>
    <col min="14343" max="14593" width="9.140625" style="2"/>
    <col min="14594" max="14594" width="50.42578125" style="2" customWidth="1"/>
    <col min="14595" max="14595" width="22.7109375" style="2" customWidth="1"/>
    <col min="14596" max="14596" width="17.85546875" style="2" customWidth="1"/>
    <col min="14597" max="14597" width="20.140625" style="2" customWidth="1"/>
    <col min="14598" max="14598" width="19.85546875" style="2" customWidth="1"/>
    <col min="14599" max="14849" width="9.140625" style="2"/>
    <col min="14850" max="14850" width="50.42578125" style="2" customWidth="1"/>
    <col min="14851" max="14851" width="22.7109375" style="2" customWidth="1"/>
    <col min="14852" max="14852" width="17.85546875" style="2" customWidth="1"/>
    <col min="14853" max="14853" width="20.140625" style="2" customWidth="1"/>
    <col min="14854" max="14854" width="19.85546875" style="2" customWidth="1"/>
    <col min="14855" max="15105" width="9.140625" style="2"/>
    <col min="15106" max="15106" width="50.42578125" style="2" customWidth="1"/>
    <col min="15107" max="15107" width="22.7109375" style="2" customWidth="1"/>
    <col min="15108" max="15108" width="17.85546875" style="2" customWidth="1"/>
    <col min="15109" max="15109" width="20.140625" style="2" customWidth="1"/>
    <col min="15110" max="15110" width="19.85546875" style="2" customWidth="1"/>
    <col min="15111" max="15361" width="9.140625" style="2"/>
    <col min="15362" max="15362" width="50.42578125" style="2" customWidth="1"/>
    <col min="15363" max="15363" width="22.7109375" style="2" customWidth="1"/>
    <col min="15364" max="15364" width="17.85546875" style="2" customWidth="1"/>
    <col min="15365" max="15365" width="20.140625" style="2" customWidth="1"/>
    <col min="15366" max="15366" width="19.85546875" style="2" customWidth="1"/>
    <col min="15367" max="15617" width="9.140625" style="2"/>
    <col min="15618" max="15618" width="50.42578125" style="2" customWidth="1"/>
    <col min="15619" max="15619" width="22.7109375" style="2" customWidth="1"/>
    <col min="15620" max="15620" width="17.85546875" style="2" customWidth="1"/>
    <col min="15621" max="15621" width="20.140625" style="2" customWidth="1"/>
    <col min="15622" max="15622" width="19.85546875" style="2" customWidth="1"/>
    <col min="15623" max="15873" width="9.140625" style="2"/>
    <col min="15874" max="15874" width="50.42578125" style="2" customWidth="1"/>
    <col min="15875" max="15875" width="22.7109375" style="2" customWidth="1"/>
    <col min="15876" max="15876" width="17.85546875" style="2" customWidth="1"/>
    <col min="15877" max="15877" width="20.140625" style="2" customWidth="1"/>
    <col min="15878" max="15878" width="19.85546875" style="2" customWidth="1"/>
    <col min="15879" max="16129" width="9.140625" style="2"/>
    <col min="16130" max="16130" width="50.42578125" style="2" customWidth="1"/>
    <col min="16131" max="16131" width="22.7109375" style="2" customWidth="1"/>
    <col min="16132" max="16132" width="17.85546875" style="2" customWidth="1"/>
    <col min="16133" max="16133" width="20.140625" style="2" customWidth="1"/>
    <col min="16134" max="16134" width="19.85546875" style="2" customWidth="1"/>
    <col min="16135" max="16384" width="9.140625" style="2"/>
  </cols>
  <sheetData>
    <row r="1" spans="1:9" ht="26.25">
      <c r="A1" s="62" t="s">
        <v>103</v>
      </c>
      <c r="B1" s="62"/>
      <c r="C1" s="62"/>
      <c r="D1" s="62"/>
      <c r="E1" s="62"/>
      <c r="F1" s="62"/>
      <c r="G1" s="1"/>
      <c r="H1" s="1"/>
      <c r="I1" s="1"/>
    </row>
    <row r="2" spans="1:9" ht="26.25">
      <c r="A2" s="67" t="s">
        <v>120</v>
      </c>
      <c r="B2" s="67"/>
      <c r="C2" s="67"/>
      <c r="D2" s="67"/>
      <c r="E2" s="67"/>
      <c r="F2" s="67"/>
      <c r="G2" s="3"/>
      <c r="H2" s="3"/>
      <c r="I2" s="3"/>
    </row>
    <row r="3" spans="1:9" ht="26.25">
      <c r="A3" s="68" t="s">
        <v>104</v>
      </c>
      <c r="B3" s="68"/>
      <c r="C3" s="68"/>
      <c r="D3" s="68"/>
      <c r="E3" s="68"/>
      <c r="F3" s="68"/>
      <c r="G3" s="4"/>
      <c r="H3" s="4"/>
      <c r="I3" s="4"/>
    </row>
    <row r="4" spans="1:9" s="9" customFormat="1" ht="46.5">
      <c r="A4" s="5" t="s">
        <v>105</v>
      </c>
      <c r="B4" s="5" t="s">
        <v>106</v>
      </c>
      <c r="C4" s="6" t="s">
        <v>107</v>
      </c>
      <c r="D4" s="6" t="s">
        <v>108</v>
      </c>
      <c r="E4" s="7" t="s">
        <v>109</v>
      </c>
      <c r="F4" s="8" t="s">
        <v>110</v>
      </c>
    </row>
    <row r="5" spans="1:9" s="9" customFormat="1" ht="23.25">
      <c r="A5" s="10">
        <v>1</v>
      </c>
      <c r="B5" s="11"/>
      <c r="C5" s="10"/>
      <c r="D5" s="10"/>
      <c r="E5" s="12"/>
      <c r="F5" s="10"/>
    </row>
    <row r="6" spans="1:9" s="9" customFormat="1" ht="23.25">
      <c r="A6" s="10">
        <v>2</v>
      </c>
      <c r="B6" s="11"/>
      <c r="C6" s="10"/>
      <c r="D6" s="10"/>
      <c r="E6" s="12"/>
      <c r="F6" s="10"/>
    </row>
    <row r="7" spans="1:9" s="9" customFormat="1" ht="23.25">
      <c r="A7" s="10">
        <v>3</v>
      </c>
      <c r="B7" s="11"/>
      <c r="C7" s="10"/>
      <c r="D7" s="10"/>
      <c r="E7" s="10"/>
      <c r="F7" s="10"/>
    </row>
    <row r="8" spans="1:9" s="9" customFormat="1" ht="23.25">
      <c r="A8" s="10">
        <v>4</v>
      </c>
      <c r="B8" s="11"/>
      <c r="C8" s="10"/>
      <c r="D8" s="10"/>
      <c r="E8" s="10"/>
      <c r="F8" s="10"/>
    </row>
    <row r="14" spans="1:9" ht="26.25">
      <c r="A14" s="68" t="s">
        <v>111</v>
      </c>
      <c r="B14" s="68"/>
      <c r="C14" s="68"/>
      <c r="D14" s="68"/>
      <c r="E14" s="68"/>
      <c r="F14" s="68"/>
    </row>
    <row r="15" spans="1:9" ht="46.5">
      <c r="A15" s="5" t="s">
        <v>105</v>
      </c>
      <c r="B15" s="5" t="s">
        <v>106</v>
      </c>
      <c r="C15" s="7" t="s">
        <v>112</v>
      </c>
      <c r="D15" s="6" t="s">
        <v>113</v>
      </c>
      <c r="E15" s="7" t="s">
        <v>109</v>
      </c>
      <c r="F15" s="8" t="s">
        <v>110</v>
      </c>
    </row>
    <row r="16" spans="1:9" s="17" customFormat="1" ht="23.25">
      <c r="A16" s="13">
        <v>1</v>
      </c>
      <c r="B16" s="14"/>
      <c r="C16" s="15"/>
      <c r="D16" s="13"/>
      <c r="E16" s="16"/>
      <c r="F16" s="13"/>
    </row>
    <row r="17" spans="1:6" ht="23.25">
      <c r="A17" s="10">
        <v>2</v>
      </c>
      <c r="B17" s="11"/>
      <c r="C17" s="11"/>
      <c r="D17" s="11"/>
      <c r="E17" s="11"/>
      <c r="F17" s="11"/>
    </row>
    <row r="18" spans="1:6" ht="23.25">
      <c r="A18" s="10">
        <v>3</v>
      </c>
      <c r="B18" s="11"/>
      <c r="C18" s="11"/>
      <c r="D18" s="11"/>
      <c r="E18" s="11"/>
      <c r="F18" s="11"/>
    </row>
    <row r="19" spans="1:6" ht="23.25">
      <c r="A19" s="10">
        <v>4</v>
      </c>
      <c r="B19" s="11"/>
      <c r="C19" s="11"/>
      <c r="D19" s="11"/>
      <c r="E19" s="11"/>
      <c r="F19" s="11"/>
    </row>
    <row r="25" spans="1:6" ht="26.25">
      <c r="A25" s="68" t="s">
        <v>115</v>
      </c>
      <c r="B25" s="68"/>
      <c r="C25" s="68"/>
      <c r="D25" s="68"/>
      <c r="E25" s="68"/>
      <c r="F25" s="68"/>
    </row>
    <row r="26" spans="1:6" ht="46.5">
      <c r="A26" s="5" t="s">
        <v>105</v>
      </c>
      <c r="B26" s="5" t="s">
        <v>116</v>
      </c>
      <c r="C26" s="7" t="s">
        <v>117</v>
      </c>
      <c r="D26" s="7" t="s">
        <v>118</v>
      </c>
      <c r="E26" s="7" t="s">
        <v>109</v>
      </c>
      <c r="F26" s="8" t="s">
        <v>110</v>
      </c>
    </row>
    <row r="27" spans="1:6" ht="23.25">
      <c r="A27" s="10">
        <v>1</v>
      </c>
      <c r="B27" s="11"/>
      <c r="C27" s="11"/>
      <c r="D27" s="11"/>
      <c r="E27" s="11"/>
      <c r="F27" s="11"/>
    </row>
    <row r="28" spans="1:6" ht="23.25">
      <c r="A28" s="10">
        <v>2</v>
      </c>
      <c r="B28" s="11"/>
      <c r="C28" s="11"/>
      <c r="D28" s="11"/>
      <c r="E28" s="11"/>
      <c r="F28" s="11"/>
    </row>
    <row r="29" spans="1:6" ht="23.25">
      <c r="A29" s="10">
        <v>3</v>
      </c>
      <c r="B29" s="11"/>
      <c r="C29" s="11"/>
      <c r="D29" s="11"/>
      <c r="E29" s="11"/>
      <c r="F29" s="11"/>
    </row>
    <row r="30" spans="1:6" ht="23.25">
      <c r="A30" s="10">
        <v>4</v>
      </c>
      <c r="B30" s="11"/>
      <c r="C30" s="11"/>
      <c r="D30" s="11"/>
      <c r="E30" s="11"/>
      <c r="F30" s="11"/>
    </row>
    <row r="31" spans="1:6" ht="23.25">
      <c r="B31" s="18"/>
      <c r="C31" s="9"/>
    </row>
    <row r="32" spans="1:6" ht="23.25" customHeight="1">
      <c r="A32" s="66" t="s">
        <v>119</v>
      </c>
      <c r="B32" s="66"/>
      <c r="C32" s="66"/>
      <c r="D32" s="66"/>
      <c r="E32" s="66"/>
    </row>
  </sheetData>
  <mergeCells count="6">
    <mergeCell ref="A32:E32"/>
    <mergeCell ref="A1:F1"/>
    <mergeCell ref="A2:F2"/>
    <mergeCell ref="A3:F3"/>
    <mergeCell ref="A14:F14"/>
    <mergeCell ref="A25:F25"/>
  </mergeCells>
  <pageMargins left="0.5" right="0.25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workbookViewId="0">
      <selection activeCell="G14" sqref="G14"/>
    </sheetView>
  </sheetViews>
  <sheetFormatPr defaultColWidth="14.42578125" defaultRowHeight="15" customHeight="1"/>
  <cols>
    <col min="1" max="1" width="4.7109375" style="30" customWidth="1"/>
    <col min="2" max="2" width="44.5703125" style="30" bestFit="1" customWidth="1"/>
    <col min="3" max="17" width="14.7109375" style="30" customWidth="1"/>
    <col min="18" max="29" width="12.5703125" style="30" customWidth="1"/>
    <col min="30" max="16384" width="14.42578125" style="30"/>
  </cols>
  <sheetData>
    <row r="1" spans="1:29" ht="32.25" customHeight="1">
      <c r="A1" s="72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2.5" customHeight="1">
      <c r="A2" s="31"/>
      <c r="B2" s="31"/>
      <c r="C2" s="31"/>
      <c r="D2" s="31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22.5" customHeight="1">
      <c r="A3" s="31"/>
      <c r="B3" s="74" t="s">
        <v>0</v>
      </c>
      <c r="C3" s="76" t="s">
        <v>1</v>
      </c>
      <c r="D3" s="70"/>
      <c r="E3" s="70"/>
      <c r="F3" s="71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23.25">
      <c r="A4" s="31"/>
      <c r="B4" s="75"/>
      <c r="C4" s="32" t="s">
        <v>2</v>
      </c>
      <c r="D4" s="32" t="s">
        <v>3</v>
      </c>
      <c r="E4" s="32" t="s">
        <v>4</v>
      </c>
      <c r="F4" s="32" t="s">
        <v>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22.5" customHeight="1">
      <c r="A5" s="31"/>
      <c r="B5" s="33">
        <v>65</v>
      </c>
      <c r="C5" s="34"/>
      <c r="D5" s="35"/>
      <c r="E5" s="35"/>
      <c r="F5" s="36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22.5" customHeight="1">
      <c r="A6" s="31"/>
      <c r="B6" s="31"/>
      <c r="C6" s="31"/>
      <c r="D6" s="31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22.5" customHeight="1">
      <c r="A7" s="37" t="s">
        <v>6</v>
      </c>
      <c r="B7" s="38" t="s">
        <v>7</v>
      </c>
      <c r="C7" s="38" t="s">
        <v>8</v>
      </c>
      <c r="D7" s="38" t="s">
        <v>9</v>
      </c>
      <c r="E7" s="77" t="s">
        <v>10</v>
      </c>
      <c r="F7" s="79" t="s">
        <v>11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22.5" customHeight="1">
      <c r="A8" s="39"/>
      <c r="B8" s="40"/>
      <c r="C8" s="40"/>
      <c r="D8" s="40"/>
      <c r="E8" s="78"/>
      <c r="F8" s="69" t="s">
        <v>101</v>
      </c>
      <c r="G8" s="70"/>
      <c r="H8" s="71"/>
      <c r="I8" s="69" t="s">
        <v>102</v>
      </c>
      <c r="J8" s="70"/>
      <c r="K8" s="71"/>
      <c r="L8" s="69" t="s">
        <v>175</v>
      </c>
      <c r="M8" s="70"/>
      <c r="N8" s="71"/>
      <c r="O8" s="69" t="s">
        <v>176</v>
      </c>
      <c r="P8" s="70"/>
      <c r="Q8" s="71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05">
      <c r="A9" s="41"/>
      <c r="B9" s="42"/>
      <c r="C9" s="42"/>
      <c r="D9" s="42"/>
      <c r="E9" s="43"/>
      <c r="F9" s="44" t="s">
        <v>94</v>
      </c>
      <c r="G9" s="45" t="s">
        <v>95</v>
      </c>
      <c r="H9" s="45" t="s">
        <v>96</v>
      </c>
      <c r="I9" s="44" t="s">
        <v>94</v>
      </c>
      <c r="J9" s="45" t="s">
        <v>173</v>
      </c>
      <c r="K9" s="45" t="s">
        <v>174</v>
      </c>
      <c r="L9" s="44" t="s">
        <v>94</v>
      </c>
      <c r="M9" s="45" t="s">
        <v>97</v>
      </c>
      <c r="N9" s="45" t="s">
        <v>98</v>
      </c>
      <c r="O9" s="44" t="s">
        <v>94</v>
      </c>
      <c r="P9" s="45" t="s">
        <v>99</v>
      </c>
      <c r="Q9" s="45" t="s">
        <v>100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21">
      <c r="A10" s="46"/>
      <c r="B10" s="47" t="s">
        <v>12</v>
      </c>
      <c r="C10" s="48"/>
      <c r="D10" s="48"/>
      <c r="E10" s="49" t="e">
        <f ca="1">AVERAGE(E11:E48)</f>
        <v>#DIV/0!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22.5" customHeight="1">
      <c r="A11" s="50">
        <v>1</v>
      </c>
      <c r="B11" s="51" t="s">
        <v>13</v>
      </c>
      <c r="C11" s="50" t="s">
        <v>14</v>
      </c>
      <c r="D11" s="50" t="s">
        <v>15</v>
      </c>
      <c r="E11" s="52" t="str">
        <f ca="1">IFERROR(__xludf.DUMMYFUNCTION("IMPORTRANGE(""https://docs.google.com/spreadsheets/d/1xhoN2f8Exr804pcK-F3KcL5_qrzbZfObkuwI0ZD817w/edit?usp=drive_link"",""เป้า 67!DC8"")"),"#REF!")</f>
        <v>#REF!</v>
      </c>
      <c r="F11" s="52" t="e">
        <f t="shared" ref="F11:F48" si="0">G11/H11*100</f>
        <v>#DIV/0!</v>
      </c>
      <c r="G11" s="52"/>
      <c r="H11" s="52"/>
      <c r="I11" s="52" t="e">
        <f t="shared" ref="I11:I48" si="1">J11/K11*100</f>
        <v>#DIV/0!</v>
      </c>
      <c r="J11" s="52"/>
      <c r="K11" s="52"/>
      <c r="L11" s="52" t="e">
        <f t="shared" ref="L11:L48" si="2">M11/N11*100</f>
        <v>#DIV/0!</v>
      </c>
      <c r="M11" s="52"/>
      <c r="N11" s="52"/>
      <c r="O11" s="52" t="e">
        <f t="shared" ref="O11:O48" si="3">P11/Q11*100</f>
        <v>#DIV/0!</v>
      </c>
      <c r="P11" s="52"/>
      <c r="Q11" s="52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22.5" customHeight="1">
      <c r="A12" s="53">
        <v>2</v>
      </c>
      <c r="B12" s="54" t="s">
        <v>16</v>
      </c>
      <c r="C12" s="53" t="s">
        <v>17</v>
      </c>
      <c r="D12" s="53" t="s">
        <v>18</v>
      </c>
      <c r="E12" s="55" t="str">
        <f ca="1">IFERROR(__xludf.DUMMYFUNCTION("IMPORTRANGE(""https://docs.google.com/spreadsheets/d/1xhoN2f8Exr804pcK-F3KcL5_qrzbZfObkuwI0ZD817w/edit?usp=drive_link"",""เป้า 67!DC9"")"),"#REF!")</f>
        <v>#REF!</v>
      </c>
      <c r="F12" s="55" t="e">
        <f t="shared" si="0"/>
        <v>#DIV/0!</v>
      </c>
      <c r="G12" s="55"/>
      <c r="H12" s="55"/>
      <c r="I12" s="55" t="e">
        <f t="shared" si="1"/>
        <v>#DIV/0!</v>
      </c>
      <c r="J12" s="55"/>
      <c r="K12" s="55"/>
      <c r="L12" s="55" t="e">
        <f t="shared" si="2"/>
        <v>#DIV/0!</v>
      </c>
      <c r="M12" s="55"/>
      <c r="N12" s="55"/>
      <c r="O12" s="55" t="e">
        <f t="shared" si="3"/>
        <v>#DIV/0!</v>
      </c>
      <c r="P12" s="55"/>
      <c r="Q12" s="5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22.5" customHeight="1">
      <c r="A13" s="53">
        <v>3</v>
      </c>
      <c r="B13" s="54" t="s">
        <v>19</v>
      </c>
      <c r="C13" s="53" t="s">
        <v>20</v>
      </c>
      <c r="D13" s="53" t="s">
        <v>15</v>
      </c>
      <c r="E13" s="55" t="str">
        <f ca="1">IFERROR(__xludf.DUMMYFUNCTION("IMPORTRANGE(""https://docs.google.com/spreadsheets/d/1xhoN2f8Exr804pcK-F3KcL5_qrzbZfObkuwI0ZD817w/edit?usp=drive_link"",""เป้า 67!DC10"")"),"#REF!")</f>
        <v>#REF!</v>
      </c>
      <c r="F13" s="55" t="e">
        <f t="shared" si="0"/>
        <v>#DIV/0!</v>
      </c>
      <c r="G13" s="55"/>
      <c r="H13" s="55"/>
      <c r="I13" s="55" t="e">
        <f t="shared" si="1"/>
        <v>#DIV/0!</v>
      </c>
      <c r="J13" s="55"/>
      <c r="K13" s="55"/>
      <c r="L13" s="55" t="e">
        <f t="shared" si="2"/>
        <v>#DIV/0!</v>
      </c>
      <c r="M13" s="55"/>
      <c r="N13" s="55"/>
      <c r="O13" s="55" t="e">
        <f t="shared" si="3"/>
        <v>#DIV/0!</v>
      </c>
      <c r="P13" s="55"/>
      <c r="Q13" s="5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22.5" customHeight="1">
      <c r="A14" s="53">
        <v>4</v>
      </c>
      <c r="B14" s="54" t="s">
        <v>21</v>
      </c>
      <c r="C14" s="53" t="s">
        <v>22</v>
      </c>
      <c r="D14" s="53" t="s">
        <v>18</v>
      </c>
      <c r="E14" s="55" t="str">
        <f ca="1">IFERROR(__xludf.DUMMYFUNCTION("IMPORTRANGE(""https://docs.google.com/spreadsheets/d/1xhoN2f8Exr804pcK-F3KcL5_qrzbZfObkuwI0ZD817w/edit?usp=drive_link"",""เป้า 67!DC11"")"),"#REF!")</f>
        <v>#REF!</v>
      </c>
      <c r="F14" s="55" t="e">
        <f t="shared" si="0"/>
        <v>#DIV/0!</v>
      </c>
      <c r="G14" s="55"/>
      <c r="H14" s="55"/>
      <c r="I14" s="55" t="e">
        <f t="shared" si="1"/>
        <v>#DIV/0!</v>
      </c>
      <c r="J14" s="55"/>
      <c r="K14" s="55"/>
      <c r="L14" s="55" t="e">
        <f t="shared" si="2"/>
        <v>#DIV/0!</v>
      </c>
      <c r="M14" s="55"/>
      <c r="N14" s="55"/>
      <c r="O14" s="55" t="e">
        <f t="shared" si="3"/>
        <v>#DIV/0!</v>
      </c>
      <c r="P14" s="55"/>
      <c r="Q14" s="5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22.5" customHeight="1">
      <c r="A15" s="53">
        <v>5</v>
      </c>
      <c r="B15" s="54" t="s">
        <v>23</v>
      </c>
      <c r="C15" s="53" t="s">
        <v>24</v>
      </c>
      <c r="D15" s="53" t="s">
        <v>25</v>
      </c>
      <c r="E15" s="55" t="str">
        <f ca="1">IFERROR(__xludf.DUMMYFUNCTION("IMPORTRANGE(""https://docs.google.com/spreadsheets/d/1xhoN2f8Exr804pcK-F3KcL5_qrzbZfObkuwI0ZD817w/edit?usp=drive_link"",""เป้า 67!DC12"")"),"#REF!")</f>
        <v>#REF!</v>
      </c>
      <c r="F15" s="55" t="e">
        <f t="shared" si="0"/>
        <v>#DIV/0!</v>
      </c>
      <c r="G15" s="55"/>
      <c r="H15" s="55"/>
      <c r="I15" s="55" t="e">
        <f t="shared" si="1"/>
        <v>#DIV/0!</v>
      </c>
      <c r="J15" s="55"/>
      <c r="K15" s="55"/>
      <c r="L15" s="55" t="e">
        <f t="shared" si="2"/>
        <v>#DIV/0!</v>
      </c>
      <c r="M15" s="55"/>
      <c r="N15" s="55"/>
      <c r="O15" s="55" t="e">
        <f t="shared" si="3"/>
        <v>#DIV/0!</v>
      </c>
      <c r="P15" s="55"/>
      <c r="Q15" s="5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22.5" customHeight="1">
      <c r="A16" s="53">
        <v>6</v>
      </c>
      <c r="B16" s="54" t="s">
        <v>26</v>
      </c>
      <c r="C16" s="53" t="s">
        <v>27</v>
      </c>
      <c r="D16" s="53" t="s">
        <v>25</v>
      </c>
      <c r="E16" s="55" t="str">
        <f ca="1">IFERROR(__xludf.DUMMYFUNCTION("IMPORTRANGE(""https://docs.google.com/spreadsheets/d/1xhoN2f8Exr804pcK-F3KcL5_qrzbZfObkuwI0ZD817w/edit?usp=drive_link"",""เป้า 67!DC13"")"),"#REF!")</f>
        <v>#REF!</v>
      </c>
      <c r="F16" s="55" t="e">
        <f t="shared" si="0"/>
        <v>#DIV/0!</v>
      </c>
      <c r="G16" s="55"/>
      <c r="H16" s="55"/>
      <c r="I16" s="55" t="e">
        <f t="shared" si="1"/>
        <v>#DIV/0!</v>
      </c>
      <c r="J16" s="55"/>
      <c r="K16" s="55"/>
      <c r="L16" s="55" t="e">
        <f t="shared" si="2"/>
        <v>#DIV/0!</v>
      </c>
      <c r="M16" s="55"/>
      <c r="N16" s="55"/>
      <c r="O16" s="55" t="e">
        <f t="shared" si="3"/>
        <v>#DIV/0!</v>
      </c>
      <c r="P16" s="55"/>
      <c r="Q16" s="5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22.5" customHeight="1">
      <c r="A17" s="53">
        <v>7</v>
      </c>
      <c r="B17" s="54" t="s">
        <v>28</v>
      </c>
      <c r="C17" s="53" t="s">
        <v>29</v>
      </c>
      <c r="D17" s="53" t="s">
        <v>18</v>
      </c>
      <c r="E17" s="55" t="str">
        <f ca="1">IFERROR(__xludf.DUMMYFUNCTION("IMPORTRANGE(""https://docs.google.com/spreadsheets/d/1xhoN2f8Exr804pcK-F3KcL5_qrzbZfObkuwI0ZD817w/edit?usp=drive_link"",""เป้า 67!DC14"")"),"#REF!")</f>
        <v>#REF!</v>
      </c>
      <c r="F17" s="55" t="e">
        <f t="shared" si="0"/>
        <v>#DIV/0!</v>
      </c>
      <c r="G17" s="55"/>
      <c r="H17" s="55"/>
      <c r="I17" s="55" t="e">
        <f t="shared" si="1"/>
        <v>#DIV/0!</v>
      </c>
      <c r="J17" s="55"/>
      <c r="K17" s="55"/>
      <c r="L17" s="55" t="e">
        <f t="shared" si="2"/>
        <v>#DIV/0!</v>
      </c>
      <c r="M17" s="55"/>
      <c r="N17" s="55"/>
      <c r="O17" s="55" t="e">
        <f t="shared" si="3"/>
        <v>#DIV/0!</v>
      </c>
      <c r="P17" s="55"/>
      <c r="Q17" s="5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22.5" customHeight="1">
      <c r="A18" s="53">
        <v>8</v>
      </c>
      <c r="B18" s="54" t="s">
        <v>30</v>
      </c>
      <c r="C18" s="53" t="s">
        <v>31</v>
      </c>
      <c r="D18" s="53" t="s">
        <v>32</v>
      </c>
      <c r="E18" s="55" t="str">
        <f ca="1">IFERROR(__xludf.DUMMYFUNCTION("IMPORTRANGE(""https://docs.google.com/spreadsheets/d/1xhoN2f8Exr804pcK-F3KcL5_qrzbZfObkuwI0ZD817w/edit?usp=drive_link"",""เป้า 67!DC15"")"),"#REF!")</f>
        <v>#REF!</v>
      </c>
      <c r="F18" s="55" t="e">
        <f t="shared" si="0"/>
        <v>#DIV/0!</v>
      </c>
      <c r="G18" s="55"/>
      <c r="H18" s="55"/>
      <c r="I18" s="55" t="e">
        <f t="shared" si="1"/>
        <v>#DIV/0!</v>
      </c>
      <c r="J18" s="55"/>
      <c r="K18" s="55"/>
      <c r="L18" s="55" t="e">
        <f t="shared" si="2"/>
        <v>#DIV/0!</v>
      </c>
      <c r="M18" s="55"/>
      <c r="N18" s="55"/>
      <c r="O18" s="55" t="e">
        <f t="shared" si="3"/>
        <v>#DIV/0!</v>
      </c>
      <c r="P18" s="55"/>
      <c r="Q18" s="5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22.5" customHeight="1">
      <c r="A19" s="53">
        <v>9</v>
      </c>
      <c r="B19" s="54" t="s">
        <v>33</v>
      </c>
      <c r="C19" s="53" t="s">
        <v>34</v>
      </c>
      <c r="D19" s="53" t="s">
        <v>32</v>
      </c>
      <c r="E19" s="55" t="str">
        <f ca="1">IFERROR(__xludf.DUMMYFUNCTION("IMPORTRANGE(""https://docs.google.com/spreadsheets/d/1xhoN2f8Exr804pcK-F3KcL5_qrzbZfObkuwI0ZD817w/edit?usp=drive_link"",""เป้า 67!DC16"")"),"#REF!")</f>
        <v>#REF!</v>
      </c>
      <c r="F19" s="55" t="e">
        <f t="shared" si="0"/>
        <v>#DIV/0!</v>
      </c>
      <c r="G19" s="55"/>
      <c r="H19" s="55"/>
      <c r="I19" s="55" t="e">
        <f t="shared" si="1"/>
        <v>#DIV/0!</v>
      </c>
      <c r="J19" s="55"/>
      <c r="K19" s="55"/>
      <c r="L19" s="55" t="e">
        <f t="shared" si="2"/>
        <v>#DIV/0!</v>
      </c>
      <c r="M19" s="55"/>
      <c r="N19" s="55"/>
      <c r="O19" s="55" t="e">
        <f t="shared" si="3"/>
        <v>#DIV/0!</v>
      </c>
      <c r="P19" s="55"/>
      <c r="Q19" s="5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22.5" customHeight="1">
      <c r="A20" s="53">
        <v>10</v>
      </c>
      <c r="B20" s="54" t="s">
        <v>35</v>
      </c>
      <c r="C20" s="53" t="s">
        <v>36</v>
      </c>
      <c r="D20" s="53" t="s">
        <v>15</v>
      </c>
      <c r="E20" s="55" t="str">
        <f ca="1">IFERROR(__xludf.DUMMYFUNCTION("IMPORTRANGE(""https://docs.google.com/spreadsheets/d/1xhoN2f8Exr804pcK-F3KcL5_qrzbZfObkuwI0ZD817w/edit?usp=drive_link"",""เป้า 67!DC17"")"),"#REF!")</f>
        <v>#REF!</v>
      </c>
      <c r="F20" s="55" t="e">
        <f t="shared" si="0"/>
        <v>#DIV/0!</v>
      </c>
      <c r="G20" s="55"/>
      <c r="H20" s="55"/>
      <c r="I20" s="55" t="e">
        <f t="shared" si="1"/>
        <v>#DIV/0!</v>
      </c>
      <c r="J20" s="55"/>
      <c r="K20" s="55"/>
      <c r="L20" s="55" t="e">
        <f t="shared" si="2"/>
        <v>#DIV/0!</v>
      </c>
      <c r="M20" s="55"/>
      <c r="N20" s="55"/>
      <c r="O20" s="55" t="e">
        <f t="shared" si="3"/>
        <v>#DIV/0!</v>
      </c>
      <c r="P20" s="55"/>
      <c r="Q20" s="5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22.5" customHeight="1">
      <c r="A21" s="53">
        <v>11</v>
      </c>
      <c r="B21" s="54" t="s">
        <v>37</v>
      </c>
      <c r="C21" s="53" t="s">
        <v>38</v>
      </c>
      <c r="D21" s="53" t="s">
        <v>25</v>
      </c>
      <c r="E21" s="55" t="str">
        <f ca="1">IFERROR(__xludf.DUMMYFUNCTION("IMPORTRANGE(""https://docs.google.com/spreadsheets/d/1xhoN2f8Exr804pcK-F3KcL5_qrzbZfObkuwI0ZD817w/edit?usp=drive_link"",""เป้า 67!DC18"")"),"#REF!")</f>
        <v>#REF!</v>
      </c>
      <c r="F21" s="55" t="e">
        <f t="shared" si="0"/>
        <v>#DIV/0!</v>
      </c>
      <c r="G21" s="55"/>
      <c r="H21" s="55"/>
      <c r="I21" s="55" t="e">
        <f t="shared" si="1"/>
        <v>#DIV/0!</v>
      </c>
      <c r="J21" s="55"/>
      <c r="K21" s="55"/>
      <c r="L21" s="55" t="e">
        <f t="shared" si="2"/>
        <v>#DIV/0!</v>
      </c>
      <c r="M21" s="55"/>
      <c r="N21" s="55"/>
      <c r="O21" s="55" t="e">
        <f t="shared" si="3"/>
        <v>#DIV/0!</v>
      </c>
      <c r="P21" s="55"/>
      <c r="Q21" s="5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22.5" customHeight="1">
      <c r="A22" s="53">
        <v>12</v>
      </c>
      <c r="B22" s="54" t="s">
        <v>39</v>
      </c>
      <c r="C22" s="53" t="s">
        <v>40</v>
      </c>
      <c r="D22" s="53" t="s">
        <v>32</v>
      </c>
      <c r="E22" s="55" t="str">
        <f ca="1">IFERROR(__xludf.DUMMYFUNCTION("IMPORTRANGE(""https://docs.google.com/spreadsheets/d/1xhoN2f8Exr804pcK-F3KcL5_qrzbZfObkuwI0ZD817w/edit?usp=drive_link"",""เป้า 67!DC19"")"),"#REF!")</f>
        <v>#REF!</v>
      </c>
      <c r="F22" s="55" t="e">
        <f t="shared" si="0"/>
        <v>#DIV/0!</v>
      </c>
      <c r="G22" s="55"/>
      <c r="H22" s="55"/>
      <c r="I22" s="55" t="e">
        <f t="shared" si="1"/>
        <v>#DIV/0!</v>
      </c>
      <c r="J22" s="55"/>
      <c r="K22" s="55"/>
      <c r="L22" s="55" t="e">
        <f t="shared" si="2"/>
        <v>#DIV/0!</v>
      </c>
      <c r="M22" s="55"/>
      <c r="N22" s="55"/>
      <c r="O22" s="55" t="e">
        <f t="shared" si="3"/>
        <v>#DIV/0!</v>
      </c>
      <c r="P22" s="55"/>
      <c r="Q22" s="5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22.5" customHeight="1">
      <c r="A23" s="53">
        <v>13</v>
      </c>
      <c r="B23" s="54" t="s">
        <v>41</v>
      </c>
      <c r="C23" s="53" t="s">
        <v>42</v>
      </c>
      <c r="D23" s="53" t="s">
        <v>32</v>
      </c>
      <c r="E23" s="55" t="str">
        <f ca="1">IFERROR(__xludf.DUMMYFUNCTION("IMPORTRANGE(""https://docs.google.com/spreadsheets/d/1xhoN2f8Exr804pcK-F3KcL5_qrzbZfObkuwI0ZD817w/edit?usp=drive_link"",""เป้า 67!DC20"")"),"#REF!")</f>
        <v>#REF!</v>
      </c>
      <c r="F23" s="55" t="e">
        <f t="shared" si="0"/>
        <v>#DIV/0!</v>
      </c>
      <c r="G23" s="55"/>
      <c r="H23" s="55"/>
      <c r="I23" s="55" t="e">
        <f t="shared" si="1"/>
        <v>#DIV/0!</v>
      </c>
      <c r="J23" s="55"/>
      <c r="K23" s="55"/>
      <c r="L23" s="55" t="e">
        <f t="shared" si="2"/>
        <v>#DIV/0!</v>
      </c>
      <c r="M23" s="55"/>
      <c r="N23" s="55"/>
      <c r="O23" s="55" t="e">
        <f t="shared" si="3"/>
        <v>#DIV/0!</v>
      </c>
      <c r="P23" s="55"/>
      <c r="Q23" s="5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22.5" customHeight="1">
      <c r="A24" s="53">
        <v>14</v>
      </c>
      <c r="B24" s="54" t="s">
        <v>43</v>
      </c>
      <c r="C24" s="53" t="s">
        <v>44</v>
      </c>
      <c r="D24" s="53" t="s">
        <v>15</v>
      </c>
      <c r="E24" s="55" t="str">
        <f ca="1">IFERROR(__xludf.DUMMYFUNCTION("IMPORTRANGE(""https://docs.google.com/spreadsheets/d/1xhoN2f8Exr804pcK-F3KcL5_qrzbZfObkuwI0ZD817w/edit?usp=drive_link"",""เป้า 67!DC21"")"),"#REF!")</f>
        <v>#REF!</v>
      </c>
      <c r="F24" s="55" t="e">
        <f t="shared" si="0"/>
        <v>#DIV/0!</v>
      </c>
      <c r="G24" s="55"/>
      <c r="H24" s="55"/>
      <c r="I24" s="55" t="e">
        <f t="shared" si="1"/>
        <v>#DIV/0!</v>
      </c>
      <c r="J24" s="55"/>
      <c r="K24" s="55"/>
      <c r="L24" s="55" t="e">
        <f t="shared" si="2"/>
        <v>#DIV/0!</v>
      </c>
      <c r="M24" s="55"/>
      <c r="N24" s="55"/>
      <c r="O24" s="55" t="e">
        <f t="shared" si="3"/>
        <v>#DIV/0!</v>
      </c>
      <c r="P24" s="55"/>
      <c r="Q24" s="5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22.5" customHeight="1">
      <c r="A25" s="53">
        <v>15</v>
      </c>
      <c r="B25" s="54" t="s">
        <v>45</v>
      </c>
      <c r="C25" s="53" t="s">
        <v>46</v>
      </c>
      <c r="D25" s="53" t="s">
        <v>32</v>
      </c>
      <c r="E25" s="55" t="str">
        <f ca="1">IFERROR(__xludf.DUMMYFUNCTION("IMPORTRANGE(""https://docs.google.com/spreadsheets/d/1xhoN2f8Exr804pcK-F3KcL5_qrzbZfObkuwI0ZD817w/edit?usp=drive_link"",""เป้า 67!DC22"")"),"#REF!")</f>
        <v>#REF!</v>
      </c>
      <c r="F25" s="55" t="e">
        <f t="shared" si="0"/>
        <v>#DIV/0!</v>
      </c>
      <c r="G25" s="55"/>
      <c r="H25" s="55"/>
      <c r="I25" s="55" t="e">
        <f t="shared" si="1"/>
        <v>#DIV/0!</v>
      </c>
      <c r="J25" s="55"/>
      <c r="K25" s="55"/>
      <c r="L25" s="55" t="e">
        <f t="shared" si="2"/>
        <v>#DIV/0!</v>
      </c>
      <c r="M25" s="55"/>
      <c r="N25" s="55"/>
      <c r="O25" s="55" t="e">
        <f t="shared" si="3"/>
        <v>#DIV/0!</v>
      </c>
      <c r="P25" s="55"/>
      <c r="Q25" s="5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22.5" customHeight="1">
      <c r="A26" s="53">
        <v>16</v>
      </c>
      <c r="B26" s="54" t="s">
        <v>47</v>
      </c>
      <c r="C26" s="53" t="s">
        <v>48</v>
      </c>
      <c r="D26" s="53" t="s">
        <v>25</v>
      </c>
      <c r="E26" s="55" t="str">
        <f ca="1">IFERROR(__xludf.DUMMYFUNCTION("IMPORTRANGE(""https://docs.google.com/spreadsheets/d/1xhoN2f8Exr804pcK-F3KcL5_qrzbZfObkuwI0ZD817w/edit?usp=drive_link"",""เป้า 67!DC23"")"),"#REF!")</f>
        <v>#REF!</v>
      </c>
      <c r="F26" s="55" t="e">
        <f t="shared" si="0"/>
        <v>#DIV/0!</v>
      </c>
      <c r="G26" s="55"/>
      <c r="H26" s="55"/>
      <c r="I26" s="55" t="e">
        <f t="shared" si="1"/>
        <v>#DIV/0!</v>
      </c>
      <c r="J26" s="55"/>
      <c r="K26" s="55"/>
      <c r="L26" s="55" t="e">
        <f t="shared" si="2"/>
        <v>#DIV/0!</v>
      </c>
      <c r="M26" s="55"/>
      <c r="N26" s="55"/>
      <c r="O26" s="55" t="e">
        <f t="shared" si="3"/>
        <v>#DIV/0!</v>
      </c>
      <c r="P26" s="55"/>
      <c r="Q26" s="5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22.5" customHeight="1">
      <c r="A27" s="53">
        <v>17</v>
      </c>
      <c r="B27" s="54" t="s">
        <v>49</v>
      </c>
      <c r="C27" s="53" t="s">
        <v>50</v>
      </c>
      <c r="D27" s="53" t="s">
        <v>25</v>
      </c>
      <c r="E27" s="52" t="str">
        <f ca="1">IFERROR(__xludf.DUMMYFUNCTION("IMPORTRANGE(""https://docs.google.com/spreadsheets/d/1xhoN2f8Exr804pcK-F3KcL5_qrzbZfObkuwI0ZD817w/edit?usp=drive_link"",""เป้า 67!DC24"")"),"#REF!")</f>
        <v>#REF!</v>
      </c>
      <c r="F27" s="52" t="e">
        <f t="shared" si="0"/>
        <v>#DIV/0!</v>
      </c>
      <c r="G27" s="52"/>
      <c r="H27" s="52"/>
      <c r="I27" s="52" t="e">
        <f t="shared" si="1"/>
        <v>#DIV/0!</v>
      </c>
      <c r="J27" s="52"/>
      <c r="K27" s="52"/>
      <c r="L27" s="52" t="e">
        <f t="shared" si="2"/>
        <v>#DIV/0!</v>
      </c>
      <c r="M27" s="52"/>
      <c r="N27" s="52"/>
      <c r="O27" s="52" t="e">
        <f t="shared" si="3"/>
        <v>#DIV/0!</v>
      </c>
      <c r="P27" s="52"/>
      <c r="Q27" s="52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22.5" customHeight="1">
      <c r="A28" s="53">
        <v>18</v>
      </c>
      <c r="B28" s="54" t="s">
        <v>51</v>
      </c>
      <c r="C28" s="53" t="s">
        <v>52</v>
      </c>
      <c r="D28" s="53" t="s">
        <v>15</v>
      </c>
      <c r="E28" s="55" t="str">
        <f ca="1">IFERROR(__xludf.DUMMYFUNCTION("IMPORTRANGE(""https://docs.google.com/spreadsheets/d/1xhoN2f8Exr804pcK-F3KcL5_qrzbZfObkuwI0ZD817w/edit?usp=drive_link"",""เป้า 67!DC25"")"),"#REF!")</f>
        <v>#REF!</v>
      </c>
      <c r="F28" s="55" t="e">
        <f t="shared" si="0"/>
        <v>#DIV/0!</v>
      </c>
      <c r="G28" s="55"/>
      <c r="H28" s="55"/>
      <c r="I28" s="55" t="e">
        <f t="shared" si="1"/>
        <v>#DIV/0!</v>
      </c>
      <c r="J28" s="55"/>
      <c r="K28" s="55"/>
      <c r="L28" s="55" t="e">
        <f t="shared" si="2"/>
        <v>#DIV/0!</v>
      </c>
      <c r="M28" s="55"/>
      <c r="N28" s="55"/>
      <c r="O28" s="55" t="e">
        <f t="shared" si="3"/>
        <v>#DIV/0!</v>
      </c>
      <c r="P28" s="55"/>
      <c r="Q28" s="5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22.5" customHeight="1">
      <c r="A29" s="53">
        <v>19</v>
      </c>
      <c r="B29" s="54" t="s">
        <v>53</v>
      </c>
      <c r="C29" s="53" t="s">
        <v>54</v>
      </c>
      <c r="D29" s="53" t="s">
        <v>32</v>
      </c>
      <c r="E29" s="55" t="str">
        <f ca="1">IFERROR(__xludf.DUMMYFUNCTION("IMPORTRANGE(""https://docs.google.com/spreadsheets/d/1xhoN2f8Exr804pcK-F3KcL5_qrzbZfObkuwI0ZD817w/edit?usp=drive_link"",""เป้า 67!DC26"")"),"#REF!")</f>
        <v>#REF!</v>
      </c>
      <c r="F29" s="55" t="e">
        <f t="shared" si="0"/>
        <v>#DIV/0!</v>
      </c>
      <c r="G29" s="55"/>
      <c r="H29" s="55"/>
      <c r="I29" s="55" t="e">
        <f t="shared" si="1"/>
        <v>#DIV/0!</v>
      </c>
      <c r="J29" s="55"/>
      <c r="K29" s="55"/>
      <c r="L29" s="55" t="e">
        <f t="shared" si="2"/>
        <v>#DIV/0!</v>
      </c>
      <c r="M29" s="55"/>
      <c r="N29" s="55"/>
      <c r="O29" s="55" t="e">
        <f t="shared" si="3"/>
        <v>#DIV/0!</v>
      </c>
      <c r="P29" s="55"/>
      <c r="Q29" s="5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22.5" customHeight="1">
      <c r="A30" s="53">
        <v>20</v>
      </c>
      <c r="B30" s="54" t="s">
        <v>55</v>
      </c>
      <c r="C30" s="53" t="s">
        <v>56</v>
      </c>
      <c r="D30" s="53" t="s">
        <v>25</v>
      </c>
      <c r="E30" s="55" t="str">
        <f ca="1">IFERROR(__xludf.DUMMYFUNCTION("IMPORTRANGE(""https://docs.google.com/spreadsheets/d/1xhoN2f8Exr804pcK-F3KcL5_qrzbZfObkuwI0ZD817w/edit?usp=drive_link"",""เป้า 67!DC27"")"),"#REF!")</f>
        <v>#REF!</v>
      </c>
      <c r="F30" s="55" t="e">
        <f t="shared" si="0"/>
        <v>#DIV/0!</v>
      </c>
      <c r="G30" s="55"/>
      <c r="H30" s="55"/>
      <c r="I30" s="55" t="e">
        <f t="shared" si="1"/>
        <v>#DIV/0!</v>
      </c>
      <c r="J30" s="55"/>
      <c r="K30" s="55"/>
      <c r="L30" s="55" t="e">
        <f t="shared" si="2"/>
        <v>#DIV/0!</v>
      </c>
      <c r="M30" s="55"/>
      <c r="N30" s="55"/>
      <c r="O30" s="55" t="e">
        <f t="shared" si="3"/>
        <v>#DIV/0!</v>
      </c>
      <c r="P30" s="55"/>
      <c r="Q30" s="55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22.5" customHeight="1">
      <c r="A31" s="53">
        <v>21</v>
      </c>
      <c r="B31" s="54" t="s">
        <v>57</v>
      </c>
      <c r="C31" s="53" t="s">
        <v>58</v>
      </c>
      <c r="D31" s="53" t="s">
        <v>18</v>
      </c>
      <c r="E31" s="55" t="str">
        <f ca="1">IFERROR(__xludf.DUMMYFUNCTION("IMPORTRANGE(""https://docs.google.com/spreadsheets/d/1xhoN2f8Exr804pcK-F3KcL5_qrzbZfObkuwI0ZD817w/edit?usp=drive_link"",""เป้า 67!DC28"")"),"#REF!")</f>
        <v>#REF!</v>
      </c>
      <c r="F31" s="55" t="e">
        <f t="shared" si="0"/>
        <v>#DIV/0!</v>
      </c>
      <c r="G31" s="55"/>
      <c r="H31" s="55"/>
      <c r="I31" s="55" t="e">
        <f t="shared" si="1"/>
        <v>#DIV/0!</v>
      </c>
      <c r="J31" s="55"/>
      <c r="K31" s="55"/>
      <c r="L31" s="55" t="e">
        <f t="shared" si="2"/>
        <v>#DIV/0!</v>
      </c>
      <c r="M31" s="55"/>
      <c r="N31" s="55"/>
      <c r="O31" s="55" t="e">
        <f t="shared" si="3"/>
        <v>#DIV/0!</v>
      </c>
      <c r="P31" s="55"/>
      <c r="Q31" s="55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22.5" customHeight="1">
      <c r="A32" s="53">
        <v>22</v>
      </c>
      <c r="B32" s="54" t="s">
        <v>59</v>
      </c>
      <c r="C32" s="53" t="s">
        <v>60</v>
      </c>
      <c r="D32" s="53" t="s">
        <v>18</v>
      </c>
      <c r="E32" s="55" t="str">
        <f ca="1">IFERROR(__xludf.DUMMYFUNCTION("IMPORTRANGE(""https://docs.google.com/spreadsheets/d/1xhoN2f8Exr804pcK-F3KcL5_qrzbZfObkuwI0ZD817w/edit?usp=drive_link"",""เป้า 67!DC29"")"),"#REF!")</f>
        <v>#REF!</v>
      </c>
      <c r="F32" s="55" t="e">
        <f t="shared" si="0"/>
        <v>#DIV/0!</v>
      </c>
      <c r="G32" s="55"/>
      <c r="H32" s="55"/>
      <c r="I32" s="55" t="e">
        <f t="shared" si="1"/>
        <v>#DIV/0!</v>
      </c>
      <c r="J32" s="55"/>
      <c r="K32" s="55"/>
      <c r="L32" s="55" t="e">
        <f t="shared" si="2"/>
        <v>#DIV/0!</v>
      </c>
      <c r="M32" s="55"/>
      <c r="N32" s="55"/>
      <c r="O32" s="55" t="e">
        <f t="shared" si="3"/>
        <v>#DIV/0!</v>
      </c>
      <c r="P32" s="55"/>
      <c r="Q32" s="55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22.5" customHeight="1">
      <c r="A33" s="53">
        <v>23</v>
      </c>
      <c r="B33" s="54" t="s">
        <v>61</v>
      </c>
      <c r="C33" s="53" t="s">
        <v>62</v>
      </c>
      <c r="D33" s="53" t="s">
        <v>32</v>
      </c>
      <c r="E33" s="55" t="str">
        <f ca="1">IFERROR(__xludf.DUMMYFUNCTION("IMPORTRANGE(""https://docs.google.com/spreadsheets/d/1xhoN2f8Exr804pcK-F3KcL5_qrzbZfObkuwI0ZD817w/edit?usp=drive_link"",""เป้า 67!DC30"")"),"#REF!")</f>
        <v>#REF!</v>
      </c>
      <c r="F33" s="55" t="e">
        <f t="shared" si="0"/>
        <v>#DIV/0!</v>
      </c>
      <c r="G33" s="55"/>
      <c r="H33" s="55"/>
      <c r="I33" s="55" t="e">
        <f t="shared" si="1"/>
        <v>#DIV/0!</v>
      </c>
      <c r="J33" s="55"/>
      <c r="K33" s="55"/>
      <c r="L33" s="55" t="e">
        <f t="shared" si="2"/>
        <v>#DIV/0!</v>
      </c>
      <c r="M33" s="55"/>
      <c r="N33" s="55"/>
      <c r="O33" s="55" t="e">
        <f t="shared" si="3"/>
        <v>#DIV/0!</v>
      </c>
      <c r="P33" s="55"/>
      <c r="Q33" s="55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22.5" customHeight="1">
      <c r="A34" s="53">
        <v>24</v>
      </c>
      <c r="B34" s="54" t="s">
        <v>63</v>
      </c>
      <c r="C34" s="53" t="s">
        <v>64</v>
      </c>
      <c r="D34" s="53" t="s">
        <v>18</v>
      </c>
      <c r="E34" s="55" t="str">
        <f ca="1">IFERROR(__xludf.DUMMYFUNCTION("IMPORTRANGE(""https://docs.google.com/spreadsheets/d/1xhoN2f8Exr804pcK-F3KcL5_qrzbZfObkuwI0ZD817w/edit?usp=drive_link"",""เป้า 67!DC31"")"),"#REF!")</f>
        <v>#REF!</v>
      </c>
      <c r="F34" s="55" t="e">
        <f t="shared" si="0"/>
        <v>#DIV/0!</v>
      </c>
      <c r="G34" s="55"/>
      <c r="H34" s="55"/>
      <c r="I34" s="55" t="e">
        <f t="shared" si="1"/>
        <v>#DIV/0!</v>
      </c>
      <c r="J34" s="55"/>
      <c r="K34" s="55"/>
      <c r="L34" s="55" t="e">
        <f t="shared" si="2"/>
        <v>#DIV/0!</v>
      </c>
      <c r="M34" s="55"/>
      <c r="N34" s="55"/>
      <c r="O34" s="55" t="e">
        <f t="shared" si="3"/>
        <v>#DIV/0!</v>
      </c>
      <c r="P34" s="55"/>
      <c r="Q34" s="55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22.5" customHeight="1">
      <c r="A35" s="53">
        <v>25</v>
      </c>
      <c r="B35" s="54" t="s">
        <v>65</v>
      </c>
      <c r="C35" s="53" t="s">
        <v>66</v>
      </c>
      <c r="D35" s="53" t="s">
        <v>25</v>
      </c>
      <c r="E35" s="55" t="str">
        <f ca="1">IFERROR(__xludf.DUMMYFUNCTION("IMPORTRANGE(""https://docs.google.com/spreadsheets/d/1xhoN2f8Exr804pcK-F3KcL5_qrzbZfObkuwI0ZD817w/edit?usp=drive_link"",""เป้า 67!DC32"")"),"#REF!")</f>
        <v>#REF!</v>
      </c>
      <c r="F35" s="55" t="e">
        <f t="shared" si="0"/>
        <v>#DIV/0!</v>
      </c>
      <c r="G35" s="55"/>
      <c r="H35" s="55"/>
      <c r="I35" s="55" t="e">
        <f t="shared" si="1"/>
        <v>#DIV/0!</v>
      </c>
      <c r="J35" s="55"/>
      <c r="K35" s="55"/>
      <c r="L35" s="55" t="e">
        <f t="shared" si="2"/>
        <v>#DIV/0!</v>
      </c>
      <c r="M35" s="55"/>
      <c r="N35" s="55"/>
      <c r="O35" s="55" t="e">
        <f t="shared" si="3"/>
        <v>#DIV/0!</v>
      </c>
      <c r="P35" s="55"/>
      <c r="Q35" s="55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22.5" customHeight="1">
      <c r="A36" s="53">
        <v>26</v>
      </c>
      <c r="B36" s="54" t="s">
        <v>67</v>
      </c>
      <c r="C36" s="53" t="s">
        <v>68</v>
      </c>
      <c r="D36" s="53" t="s">
        <v>25</v>
      </c>
      <c r="E36" s="55" t="str">
        <f ca="1">IFERROR(__xludf.DUMMYFUNCTION("IMPORTRANGE(""https://docs.google.com/spreadsheets/d/1xhoN2f8Exr804pcK-F3KcL5_qrzbZfObkuwI0ZD817w/edit?usp=drive_link"",""เป้า 67!DC33"")"),"#REF!")</f>
        <v>#REF!</v>
      </c>
      <c r="F36" s="55" t="e">
        <f t="shared" si="0"/>
        <v>#DIV/0!</v>
      </c>
      <c r="G36" s="55"/>
      <c r="H36" s="55"/>
      <c r="I36" s="55" t="e">
        <f t="shared" si="1"/>
        <v>#DIV/0!</v>
      </c>
      <c r="J36" s="55"/>
      <c r="K36" s="55"/>
      <c r="L36" s="55" t="e">
        <f t="shared" si="2"/>
        <v>#DIV/0!</v>
      </c>
      <c r="M36" s="55"/>
      <c r="N36" s="55"/>
      <c r="O36" s="55" t="e">
        <f t="shared" si="3"/>
        <v>#DIV/0!</v>
      </c>
      <c r="P36" s="55"/>
      <c r="Q36" s="55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22.5" customHeight="1">
      <c r="A37" s="53">
        <v>27</v>
      </c>
      <c r="B37" s="54" t="s">
        <v>69</v>
      </c>
      <c r="C37" s="53" t="s">
        <v>70</v>
      </c>
      <c r="D37" s="53" t="s">
        <v>18</v>
      </c>
      <c r="E37" s="55" t="str">
        <f ca="1">IFERROR(__xludf.DUMMYFUNCTION("IMPORTRANGE(""https://docs.google.com/spreadsheets/d/1xhoN2f8Exr804pcK-F3KcL5_qrzbZfObkuwI0ZD817w/edit?usp=drive_link"",""เป้า 67!DC34"")"),"#REF!")</f>
        <v>#REF!</v>
      </c>
      <c r="F37" s="55" t="e">
        <f t="shared" si="0"/>
        <v>#DIV/0!</v>
      </c>
      <c r="G37" s="55"/>
      <c r="H37" s="55"/>
      <c r="I37" s="55" t="e">
        <f t="shared" si="1"/>
        <v>#DIV/0!</v>
      </c>
      <c r="J37" s="55"/>
      <c r="K37" s="55"/>
      <c r="L37" s="55" t="e">
        <f t="shared" si="2"/>
        <v>#DIV/0!</v>
      </c>
      <c r="M37" s="55"/>
      <c r="N37" s="55"/>
      <c r="O37" s="55" t="e">
        <f t="shared" si="3"/>
        <v>#DIV/0!</v>
      </c>
      <c r="P37" s="55"/>
      <c r="Q37" s="55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22.5" customHeight="1">
      <c r="A38" s="53">
        <v>28</v>
      </c>
      <c r="B38" s="54" t="s">
        <v>71</v>
      </c>
      <c r="C38" s="53" t="s">
        <v>72</v>
      </c>
      <c r="D38" s="53" t="s">
        <v>18</v>
      </c>
      <c r="E38" s="55" t="str">
        <f ca="1">IFERROR(__xludf.DUMMYFUNCTION("IMPORTRANGE(""https://docs.google.com/spreadsheets/d/1xhoN2f8Exr804pcK-F3KcL5_qrzbZfObkuwI0ZD817w/edit?usp=drive_link"",""เป้า 67!DC35"")"),"#REF!")</f>
        <v>#REF!</v>
      </c>
      <c r="F38" s="55" t="e">
        <f t="shared" si="0"/>
        <v>#DIV/0!</v>
      </c>
      <c r="G38" s="55"/>
      <c r="H38" s="55"/>
      <c r="I38" s="55" t="e">
        <f t="shared" si="1"/>
        <v>#DIV/0!</v>
      </c>
      <c r="J38" s="55"/>
      <c r="K38" s="55"/>
      <c r="L38" s="55" t="e">
        <f t="shared" si="2"/>
        <v>#DIV/0!</v>
      </c>
      <c r="M38" s="55"/>
      <c r="N38" s="55"/>
      <c r="O38" s="55" t="e">
        <f t="shared" si="3"/>
        <v>#DIV/0!</v>
      </c>
      <c r="P38" s="55"/>
      <c r="Q38" s="55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22.5" customHeight="1">
      <c r="A39" s="53">
        <v>29</v>
      </c>
      <c r="B39" s="54" t="s">
        <v>73</v>
      </c>
      <c r="C39" s="53" t="s">
        <v>74</v>
      </c>
      <c r="D39" s="53" t="s">
        <v>25</v>
      </c>
      <c r="E39" s="55" t="str">
        <f ca="1">IFERROR(__xludf.DUMMYFUNCTION("IMPORTRANGE(""https://docs.google.com/spreadsheets/d/1xhoN2f8Exr804pcK-F3KcL5_qrzbZfObkuwI0ZD817w/edit?usp=drive_link"",""เป้า 67!DC36"")"),"#REF!")</f>
        <v>#REF!</v>
      </c>
      <c r="F39" s="55" t="e">
        <f t="shared" si="0"/>
        <v>#DIV/0!</v>
      </c>
      <c r="G39" s="55"/>
      <c r="H39" s="55"/>
      <c r="I39" s="55" t="e">
        <f t="shared" si="1"/>
        <v>#DIV/0!</v>
      </c>
      <c r="J39" s="55"/>
      <c r="K39" s="55"/>
      <c r="L39" s="55" t="e">
        <f t="shared" si="2"/>
        <v>#DIV/0!</v>
      </c>
      <c r="M39" s="55"/>
      <c r="N39" s="55"/>
      <c r="O39" s="55" t="e">
        <f t="shared" si="3"/>
        <v>#DIV/0!</v>
      </c>
      <c r="P39" s="55"/>
      <c r="Q39" s="55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22.5" customHeight="1">
      <c r="A40" s="53">
        <v>30</v>
      </c>
      <c r="B40" s="54" t="s">
        <v>75</v>
      </c>
      <c r="C40" s="53" t="s">
        <v>76</v>
      </c>
      <c r="D40" s="53" t="s">
        <v>18</v>
      </c>
      <c r="E40" s="55" t="str">
        <f ca="1">IFERROR(__xludf.DUMMYFUNCTION("IMPORTRANGE(""https://docs.google.com/spreadsheets/d/1xhoN2f8Exr804pcK-F3KcL5_qrzbZfObkuwI0ZD817w/edit?usp=drive_link"",""เป้า 67!DC37"")"),"#REF!")</f>
        <v>#REF!</v>
      </c>
      <c r="F40" s="55" t="e">
        <f t="shared" si="0"/>
        <v>#DIV/0!</v>
      </c>
      <c r="G40" s="55"/>
      <c r="H40" s="55"/>
      <c r="I40" s="55" t="e">
        <f t="shared" si="1"/>
        <v>#DIV/0!</v>
      </c>
      <c r="J40" s="55"/>
      <c r="K40" s="55"/>
      <c r="L40" s="55" t="e">
        <f t="shared" si="2"/>
        <v>#DIV/0!</v>
      </c>
      <c r="M40" s="55"/>
      <c r="N40" s="55"/>
      <c r="O40" s="55" t="e">
        <f t="shared" si="3"/>
        <v>#DIV/0!</v>
      </c>
      <c r="P40" s="55"/>
      <c r="Q40" s="5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22.5" customHeight="1">
      <c r="A41" s="53">
        <v>31</v>
      </c>
      <c r="B41" s="54" t="s">
        <v>77</v>
      </c>
      <c r="C41" s="53" t="s">
        <v>78</v>
      </c>
      <c r="D41" s="53" t="s">
        <v>18</v>
      </c>
      <c r="E41" s="55" t="str">
        <f ca="1">IFERROR(__xludf.DUMMYFUNCTION("IMPORTRANGE(""https://docs.google.com/spreadsheets/d/1xhoN2f8Exr804pcK-F3KcL5_qrzbZfObkuwI0ZD817w/edit?usp=drive_link"",""เป้า 67!DC38"")"),"#REF!")</f>
        <v>#REF!</v>
      </c>
      <c r="F41" s="55" t="e">
        <f t="shared" si="0"/>
        <v>#DIV/0!</v>
      </c>
      <c r="G41" s="55"/>
      <c r="H41" s="55"/>
      <c r="I41" s="55" t="e">
        <f t="shared" si="1"/>
        <v>#DIV/0!</v>
      </c>
      <c r="J41" s="55"/>
      <c r="K41" s="55"/>
      <c r="L41" s="55" t="e">
        <f t="shared" si="2"/>
        <v>#DIV/0!</v>
      </c>
      <c r="M41" s="55"/>
      <c r="N41" s="55"/>
      <c r="O41" s="55" t="e">
        <f t="shared" si="3"/>
        <v>#DIV/0!</v>
      </c>
      <c r="P41" s="55"/>
      <c r="Q41" s="55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22.5" customHeight="1">
      <c r="A42" s="53">
        <v>32</v>
      </c>
      <c r="B42" s="54" t="s">
        <v>79</v>
      </c>
      <c r="C42" s="53" t="s">
        <v>80</v>
      </c>
      <c r="D42" s="53" t="s">
        <v>18</v>
      </c>
      <c r="E42" s="55" t="str">
        <f ca="1">IFERROR(__xludf.DUMMYFUNCTION("IMPORTRANGE(""https://docs.google.com/spreadsheets/d/1xhoN2f8Exr804pcK-F3KcL5_qrzbZfObkuwI0ZD817w/edit?usp=drive_link"",""เป้า 67!DC39"")"),"#REF!")</f>
        <v>#REF!</v>
      </c>
      <c r="F42" s="55" t="e">
        <f t="shared" si="0"/>
        <v>#DIV/0!</v>
      </c>
      <c r="G42" s="55"/>
      <c r="H42" s="55"/>
      <c r="I42" s="55" t="e">
        <f t="shared" si="1"/>
        <v>#DIV/0!</v>
      </c>
      <c r="J42" s="55"/>
      <c r="K42" s="55"/>
      <c r="L42" s="55" t="e">
        <f t="shared" si="2"/>
        <v>#DIV/0!</v>
      </c>
      <c r="M42" s="55"/>
      <c r="N42" s="55"/>
      <c r="O42" s="55" t="e">
        <f t="shared" si="3"/>
        <v>#DIV/0!</v>
      </c>
      <c r="P42" s="55"/>
      <c r="Q42" s="55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22.5" customHeight="1">
      <c r="A43" s="53">
        <v>33</v>
      </c>
      <c r="B43" s="54" t="s">
        <v>81</v>
      </c>
      <c r="C43" s="53" t="s">
        <v>82</v>
      </c>
      <c r="D43" s="53" t="s">
        <v>32</v>
      </c>
      <c r="E43" s="55" t="str">
        <f ca="1">IFERROR(__xludf.DUMMYFUNCTION("IMPORTRANGE(""https://docs.google.com/spreadsheets/d/1xhoN2f8Exr804pcK-F3KcL5_qrzbZfObkuwI0ZD817w/edit?usp=drive_link"",""เป้า 67!DC40"")"),"#REF!")</f>
        <v>#REF!</v>
      </c>
      <c r="F43" s="55" t="e">
        <f t="shared" si="0"/>
        <v>#DIV/0!</v>
      </c>
      <c r="G43" s="55"/>
      <c r="H43" s="55"/>
      <c r="I43" s="55" t="e">
        <f t="shared" si="1"/>
        <v>#DIV/0!</v>
      </c>
      <c r="J43" s="55"/>
      <c r="K43" s="55"/>
      <c r="L43" s="55" t="e">
        <f t="shared" si="2"/>
        <v>#DIV/0!</v>
      </c>
      <c r="M43" s="55"/>
      <c r="N43" s="55"/>
      <c r="O43" s="55" t="e">
        <f t="shared" si="3"/>
        <v>#DIV/0!</v>
      </c>
      <c r="P43" s="55"/>
      <c r="Q43" s="5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22.5" customHeight="1">
      <c r="A44" s="53">
        <v>34</v>
      </c>
      <c r="B44" s="54" t="s">
        <v>83</v>
      </c>
      <c r="C44" s="53" t="s">
        <v>84</v>
      </c>
      <c r="D44" s="53" t="s">
        <v>25</v>
      </c>
      <c r="E44" s="55" t="str">
        <f ca="1">IFERROR(__xludf.DUMMYFUNCTION("IMPORTRANGE(""https://docs.google.com/spreadsheets/d/1xhoN2f8Exr804pcK-F3KcL5_qrzbZfObkuwI0ZD817w/edit?usp=drive_link"",""เป้า 67!DC41"")"),"#REF!")</f>
        <v>#REF!</v>
      </c>
      <c r="F44" s="55" t="e">
        <f t="shared" si="0"/>
        <v>#DIV/0!</v>
      </c>
      <c r="G44" s="55"/>
      <c r="H44" s="55"/>
      <c r="I44" s="55" t="e">
        <f t="shared" si="1"/>
        <v>#DIV/0!</v>
      </c>
      <c r="J44" s="55"/>
      <c r="K44" s="55"/>
      <c r="L44" s="55" t="e">
        <f t="shared" si="2"/>
        <v>#DIV/0!</v>
      </c>
      <c r="M44" s="55"/>
      <c r="N44" s="55"/>
      <c r="O44" s="55" t="e">
        <f t="shared" si="3"/>
        <v>#DIV/0!</v>
      </c>
      <c r="P44" s="55"/>
      <c r="Q44" s="5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22.5" customHeight="1">
      <c r="A45" s="53">
        <v>35</v>
      </c>
      <c r="B45" s="54" t="s">
        <v>85</v>
      </c>
      <c r="C45" s="53" t="s">
        <v>86</v>
      </c>
      <c r="D45" s="53" t="s">
        <v>18</v>
      </c>
      <c r="E45" s="55" t="str">
        <f ca="1">IFERROR(__xludf.DUMMYFUNCTION("IMPORTRANGE(""https://docs.google.com/spreadsheets/d/1xhoN2f8Exr804pcK-F3KcL5_qrzbZfObkuwI0ZD817w/edit?usp=drive_link"",""เป้า 67!DC42"")"),"#REF!")</f>
        <v>#REF!</v>
      </c>
      <c r="F45" s="55" t="e">
        <f t="shared" si="0"/>
        <v>#DIV/0!</v>
      </c>
      <c r="G45" s="55"/>
      <c r="H45" s="55"/>
      <c r="I45" s="55" t="e">
        <f t="shared" si="1"/>
        <v>#DIV/0!</v>
      </c>
      <c r="J45" s="55"/>
      <c r="K45" s="55"/>
      <c r="L45" s="55" t="e">
        <f t="shared" si="2"/>
        <v>#DIV/0!</v>
      </c>
      <c r="M45" s="55"/>
      <c r="N45" s="55"/>
      <c r="O45" s="55" t="e">
        <f t="shared" si="3"/>
        <v>#DIV/0!</v>
      </c>
      <c r="P45" s="55"/>
      <c r="Q45" s="55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22.5" customHeight="1">
      <c r="A46" s="53">
        <v>36</v>
      </c>
      <c r="B46" s="54" t="s">
        <v>87</v>
      </c>
      <c r="C46" s="53" t="s">
        <v>88</v>
      </c>
      <c r="D46" s="53" t="s">
        <v>18</v>
      </c>
      <c r="E46" s="55" t="str">
        <f ca="1">IFERROR(__xludf.DUMMYFUNCTION("IMPORTRANGE(""https://docs.google.com/spreadsheets/d/1xhoN2f8Exr804pcK-F3KcL5_qrzbZfObkuwI0ZD817w/edit?usp=drive_link"",""เป้า 67!DC43"")"),"#REF!")</f>
        <v>#REF!</v>
      </c>
      <c r="F46" s="55" t="e">
        <f t="shared" si="0"/>
        <v>#DIV/0!</v>
      </c>
      <c r="G46" s="55"/>
      <c r="H46" s="55"/>
      <c r="I46" s="55" t="e">
        <f t="shared" si="1"/>
        <v>#DIV/0!</v>
      </c>
      <c r="J46" s="55"/>
      <c r="K46" s="55"/>
      <c r="L46" s="55" t="e">
        <f t="shared" si="2"/>
        <v>#DIV/0!</v>
      </c>
      <c r="M46" s="55"/>
      <c r="N46" s="55"/>
      <c r="O46" s="55" t="e">
        <f t="shared" si="3"/>
        <v>#DIV/0!</v>
      </c>
      <c r="P46" s="55"/>
      <c r="Q46" s="55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22.5" customHeight="1">
      <c r="A47" s="53">
        <v>37</v>
      </c>
      <c r="B47" s="54" t="s">
        <v>89</v>
      </c>
      <c r="C47" s="53" t="s">
        <v>90</v>
      </c>
      <c r="D47" s="53" t="s">
        <v>18</v>
      </c>
      <c r="E47" s="55" t="str">
        <f ca="1">IFERROR(__xludf.DUMMYFUNCTION("IMPORTRANGE(""https://docs.google.com/spreadsheets/d/1xhoN2f8Exr804pcK-F3KcL5_qrzbZfObkuwI0ZD817w/edit?usp=drive_link"",""เป้า 67!DC44"")"),"#REF!")</f>
        <v>#REF!</v>
      </c>
      <c r="F47" s="55" t="e">
        <f t="shared" si="0"/>
        <v>#DIV/0!</v>
      </c>
      <c r="G47" s="55"/>
      <c r="H47" s="55"/>
      <c r="I47" s="55" t="e">
        <f t="shared" si="1"/>
        <v>#DIV/0!</v>
      </c>
      <c r="J47" s="55"/>
      <c r="K47" s="55"/>
      <c r="L47" s="55" t="e">
        <f t="shared" si="2"/>
        <v>#DIV/0!</v>
      </c>
      <c r="M47" s="55"/>
      <c r="N47" s="55"/>
      <c r="O47" s="55" t="e">
        <f t="shared" si="3"/>
        <v>#DIV/0!</v>
      </c>
      <c r="P47" s="55"/>
      <c r="Q47" s="55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22.5" customHeight="1">
      <c r="A48" s="56">
        <v>38</v>
      </c>
      <c r="B48" s="57" t="s">
        <v>91</v>
      </c>
      <c r="C48" s="56" t="s">
        <v>92</v>
      </c>
      <c r="D48" s="56" t="s">
        <v>18</v>
      </c>
      <c r="E48" s="58" t="str">
        <f ca="1">IFERROR(__xludf.DUMMYFUNCTION("IMPORTRANGE(""https://docs.google.com/spreadsheets/d/1xhoN2f8Exr804pcK-F3KcL5_qrzbZfObkuwI0ZD817w/edit?usp=drive_link"",""เป้า 67!DC45"")"),"#REF!")</f>
        <v>#REF!</v>
      </c>
      <c r="F48" s="58" t="e">
        <f t="shared" si="0"/>
        <v>#DIV/0!</v>
      </c>
      <c r="G48" s="58"/>
      <c r="H48" s="58"/>
      <c r="I48" s="58" t="e">
        <f t="shared" si="1"/>
        <v>#DIV/0!</v>
      </c>
      <c r="J48" s="58"/>
      <c r="K48" s="58"/>
      <c r="L48" s="58" t="e">
        <f t="shared" si="2"/>
        <v>#DIV/0!</v>
      </c>
      <c r="M48" s="58"/>
      <c r="N48" s="58"/>
      <c r="O48" s="58" t="e">
        <f t="shared" si="3"/>
        <v>#DIV/0!</v>
      </c>
      <c r="P48" s="58"/>
      <c r="Q48" s="58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22.5" customHeight="1">
      <c r="A49" s="56">
        <v>39</v>
      </c>
      <c r="B49" s="57" t="s">
        <v>184</v>
      </c>
      <c r="C49" s="56" t="s">
        <v>185</v>
      </c>
      <c r="D49" s="56" t="s">
        <v>18</v>
      </c>
      <c r="E49" s="58" t="str">
        <f ca="1">IFERROR(__xludf.DUMMYFUNCTION("IMPORTRANGE(""https://docs.google.com/spreadsheets/d/1xhoN2f8Exr804pcK-F3KcL5_qrzbZfObkuwI0ZD817w/edit?usp=drive_link"",""เป้า 67!DC45"")"),"#REF!")</f>
        <v>#REF!</v>
      </c>
      <c r="F49" s="58" t="e">
        <f t="shared" ref="F49" si="4">G49/H49*100</f>
        <v>#DIV/0!</v>
      </c>
      <c r="G49" s="58"/>
      <c r="H49" s="58"/>
      <c r="I49" s="58" t="e">
        <f t="shared" ref="I49" si="5">J49/K49*100</f>
        <v>#DIV/0!</v>
      </c>
      <c r="J49" s="58"/>
      <c r="K49" s="58"/>
      <c r="L49" s="58" t="e">
        <f t="shared" ref="L49" si="6">M49/N49*100</f>
        <v>#DIV/0!</v>
      </c>
      <c r="M49" s="58"/>
      <c r="N49" s="58"/>
      <c r="O49" s="58" t="e">
        <f t="shared" ref="O49" si="7">P49/Q49*100</f>
        <v>#DIV/0!</v>
      </c>
      <c r="P49" s="58"/>
      <c r="Q49" s="58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22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22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22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22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ht="22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22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22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22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22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22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 ht="22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22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22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22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22.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 ht="22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22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22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22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22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22.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22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:29" ht="22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22.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22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22.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22.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22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 ht="22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22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22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22.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22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29" ht="22.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22.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22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22.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22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22.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22.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29" ht="22.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22.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22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22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22.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spans="1:29" ht="22.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22.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22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22.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22.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22.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22.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1:29" ht="22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22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29" ht="22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1:29" ht="22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1:29" ht="22.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  <row r="107" spans="1:29" ht="22.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</row>
    <row r="108" spans="1:29" ht="22.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</row>
    <row r="109" spans="1:29" ht="22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</row>
    <row r="110" spans="1:29" ht="22.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</row>
    <row r="111" spans="1:29" ht="22.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 spans="1:29" ht="22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</row>
    <row r="113" spans="1:29" ht="22.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</row>
    <row r="114" spans="1:29" ht="22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5" spans="1:29" ht="22.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 spans="1:29" ht="22.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 spans="1:29" ht="22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</row>
    <row r="118" spans="1:29" ht="22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</row>
    <row r="119" spans="1:29" ht="22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</row>
    <row r="120" spans="1:29" ht="22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</row>
    <row r="121" spans="1:29" ht="22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</row>
    <row r="122" spans="1:29" ht="22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</row>
    <row r="123" spans="1:29" ht="22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4" spans="1:29" ht="22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</row>
    <row r="125" spans="1:29" ht="22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 spans="1:29" ht="22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</row>
    <row r="127" spans="1:29" ht="22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</row>
    <row r="128" spans="1:29" ht="22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</row>
    <row r="129" spans="1:29" ht="22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</row>
    <row r="130" spans="1:29" ht="22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</row>
    <row r="131" spans="1:29" ht="22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</row>
    <row r="132" spans="1:29" ht="22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3" spans="1:29" ht="22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</row>
    <row r="134" spans="1:29" ht="22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</row>
    <row r="135" spans="1:29" ht="22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</row>
    <row r="136" spans="1:29" ht="22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</row>
    <row r="137" spans="1:29" ht="22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spans="1:29" ht="22.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</row>
    <row r="139" spans="1:29" ht="22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</row>
    <row r="140" spans="1:29" ht="22.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1" spans="1:29" ht="22.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</row>
    <row r="142" spans="1:29" ht="22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</row>
    <row r="143" spans="1:29" ht="22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</row>
    <row r="144" spans="1:29" ht="22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</row>
    <row r="145" spans="1:29" ht="22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</row>
    <row r="146" spans="1:29" ht="22.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</row>
    <row r="147" spans="1:29" ht="22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</row>
    <row r="148" spans="1:29" ht="22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 spans="1:29" ht="22.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 spans="1:29" ht="22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</row>
    <row r="151" spans="1:29" ht="22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 spans="1:29" ht="22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</row>
    <row r="153" spans="1:29" ht="22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</row>
    <row r="154" spans="1:29" ht="22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</row>
    <row r="155" spans="1:29" ht="22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</row>
    <row r="156" spans="1:29" ht="22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</row>
    <row r="157" spans="1:29" ht="22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</row>
    <row r="158" spans="1:29" ht="22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</row>
    <row r="159" spans="1:29" ht="22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</row>
    <row r="160" spans="1:29" ht="22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</row>
    <row r="161" spans="1:29" ht="22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</row>
    <row r="162" spans="1:29" ht="22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</row>
    <row r="163" spans="1:29" ht="22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</row>
    <row r="164" spans="1:29" ht="22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</row>
    <row r="165" spans="1:29" ht="22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</row>
    <row r="166" spans="1:29" ht="22.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</row>
    <row r="167" spans="1:29" ht="22.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</row>
    <row r="168" spans="1:29" ht="22.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</row>
    <row r="169" spans="1:29" ht="22.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</row>
    <row r="170" spans="1:29" ht="22.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</row>
    <row r="171" spans="1:29" ht="22.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</row>
    <row r="172" spans="1:29" ht="22.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</row>
    <row r="173" spans="1:29" ht="22.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</row>
    <row r="174" spans="1:29" ht="22.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</row>
    <row r="175" spans="1:29" ht="22.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</row>
    <row r="176" spans="1:29" ht="22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</row>
    <row r="177" spans="1:29" ht="22.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</row>
    <row r="178" spans="1:29" ht="22.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</row>
    <row r="179" spans="1:29" ht="22.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</row>
    <row r="180" spans="1:29" ht="22.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</row>
    <row r="181" spans="1:29" ht="22.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</row>
    <row r="182" spans="1:29" ht="22.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</row>
    <row r="183" spans="1:29" ht="22.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</row>
    <row r="184" spans="1:29" ht="22.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</row>
    <row r="185" spans="1:29" ht="22.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</row>
    <row r="186" spans="1:29" ht="22.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</row>
    <row r="187" spans="1:29" ht="22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</row>
    <row r="188" spans="1:29" ht="22.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</row>
    <row r="189" spans="1:29" ht="22.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</row>
    <row r="190" spans="1:29" ht="22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</row>
    <row r="191" spans="1:29" ht="22.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</row>
    <row r="192" spans="1:29" ht="22.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</row>
    <row r="193" spans="1:29" ht="22.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</row>
    <row r="194" spans="1:29" ht="22.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</row>
    <row r="195" spans="1:29" ht="22.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</row>
    <row r="196" spans="1:29" ht="22.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</row>
    <row r="197" spans="1:29" ht="22.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</row>
    <row r="198" spans="1:29" ht="22.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</row>
    <row r="199" spans="1:29" ht="22.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</row>
    <row r="200" spans="1:29" ht="22.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</row>
    <row r="201" spans="1:29" ht="22.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</row>
    <row r="202" spans="1:29" ht="22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</row>
    <row r="203" spans="1:29" ht="22.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</row>
    <row r="204" spans="1:29" ht="22.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</row>
    <row r="205" spans="1:29" ht="22.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</row>
    <row r="206" spans="1:29" ht="22.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</row>
    <row r="207" spans="1:29" ht="22.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</row>
    <row r="208" spans="1:29" ht="22.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</row>
    <row r="209" spans="1:29" ht="22.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</row>
    <row r="210" spans="1:29" ht="22.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</row>
    <row r="211" spans="1:29" ht="22.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</row>
    <row r="212" spans="1:29" ht="22.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</row>
    <row r="213" spans="1:29" ht="22.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</row>
    <row r="214" spans="1:29" ht="22.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</row>
    <row r="215" spans="1:29" ht="22.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</row>
    <row r="216" spans="1:29" ht="22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</row>
    <row r="217" spans="1:29" ht="22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</row>
    <row r="218" spans="1:29" ht="22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</row>
    <row r="219" spans="1:29" ht="22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</row>
    <row r="220" spans="1:29" ht="22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</row>
    <row r="221" spans="1:29" ht="22.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</row>
    <row r="222" spans="1:29" ht="22.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</row>
    <row r="223" spans="1:29" ht="22.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</row>
    <row r="224" spans="1:29" ht="22.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</row>
    <row r="225" spans="1:29" ht="22.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</row>
    <row r="226" spans="1:29" ht="22.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</row>
    <row r="227" spans="1:29" ht="22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</row>
    <row r="228" spans="1:29" ht="22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</row>
    <row r="229" spans="1:29" ht="22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</row>
    <row r="230" spans="1:29" ht="22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</row>
    <row r="231" spans="1:29" ht="22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</row>
    <row r="232" spans="1:29" ht="22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</row>
    <row r="233" spans="1:29" ht="22.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</row>
    <row r="234" spans="1:29" ht="22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</row>
    <row r="235" spans="1:29" ht="22.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</row>
    <row r="236" spans="1:29" ht="22.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</row>
    <row r="237" spans="1:29" ht="22.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</row>
    <row r="238" spans="1:29" ht="22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</row>
    <row r="239" spans="1:29" ht="22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</row>
    <row r="240" spans="1:29" ht="22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</row>
    <row r="241" spans="1:29" ht="22.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</row>
    <row r="242" spans="1:29" ht="22.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</row>
    <row r="243" spans="1:29" ht="22.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</row>
    <row r="244" spans="1:29" ht="22.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</row>
    <row r="245" spans="1:29" ht="22.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</row>
    <row r="246" spans="1:29" ht="22.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</row>
    <row r="247" spans="1:29" ht="22.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</row>
    <row r="248" spans="1:29" ht="22.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</row>
    <row r="249" spans="1:29" ht="22.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1:29" ht="22.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1:29" ht="22.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1:29" ht="22.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1:29" ht="22.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1:29" ht="22.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1:29" ht="22.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1:29" ht="22.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1:29" ht="22.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1:29" ht="22.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1:29" ht="22.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1:29" ht="22.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1:29" ht="22.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1:29" ht="22.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1:29" ht="22.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1:29" ht="22.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1:29" ht="22.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1:29" ht="22.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1:29" ht="22.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  <row r="268" spans="1:29" ht="22.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</row>
    <row r="269" spans="1:29" ht="22.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</row>
    <row r="270" spans="1:29" ht="22.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</row>
    <row r="271" spans="1:29" ht="22.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</row>
    <row r="272" spans="1:29" ht="22.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</row>
    <row r="273" spans="1:29" ht="22.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</row>
    <row r="274" spans="1:29" ht="22.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</row>
    <row r="275" spans="1:29" ht="22.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</row>
    <row r="276" spans="1:29" ht="22.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</row>
    <row r="277" spans="1:29" ht="22.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</row>
    <row r="278" spans="1:29" ht="22.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</row>
    <row r="279" spans="1:29" ht="22.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</row>
    <row r="280" spans="1:29" ht="22.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</row>
    <row r="281" spans="1:29" ht="22.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</row>
    <row r="282" spans="1:29" ht="22.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1:29" ht="22.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</row>
    <row r="284" spans="1:29" ht="22.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</row>
    <row r="285" spans="1:29" ht="22.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</row>
    <row r="286" spans="1:29" ht="22.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</row>
    <row r="287" spans="1:29" ht="22.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</row>
    <row r="288" spans="1:29" ht="22.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</row>
    <row r="289" spans="1:29" ht="22.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</row>
    <row r="290" spans="1:29" ht="22.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</row>
    <row r="291" spans="1:29" ht="22.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</row>
    <row r="292" spans="1:29" ht="22.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1:29" ht="22.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</row>
    <row r="294" spans="1:29" ht="22.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1:29" ht="22.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</row>
    <row r="296" spans="1:29" ht="22.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</row>
    <row r="297" spans="1:29" ht="22.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</row>
    <row r="298" spans="1:29" ht="22.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</row>
    <row r="299" spans="1:29" ht="22.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</row>
    <row r="300" spans="1:29" ht="22.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</row>
    <row r="301" spans="1:29" ht="22.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</row>
    <row r="302" spans="1:29" ht="22.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</row>
    <row r="303" spans="1:29" ht="22.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</row>
    <row r="304" spans="1:29" ht="22.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</row>
    <row r="305" spans="1:29" ht="22.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</row>
    <row r="306" spans="1:29" ht="22.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</row>
    <row r="307" spans="1:29" ht="22.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</row>
    <row r="308" spans="1:29" ht="22.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</row>
    <row r="309" spans="1:29" ht="22.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</row>
    <row r="310" spans="1:29" ht="22.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</row>
    <row r="311" spans="1:29" ht="22.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</row>
    <row r="312" spans="1:29" ht="22.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</row>
    <row r="313" spans="1:29" ht="22.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</row>
    <row r="314" spans="1:29" ht="22.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</row>
    <row r="315" spans="1:29" ht="22.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</row>
    <row r="316" spans="1:29" ht="22.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</row>
    <row r="317" spans="1:29" ht="22.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</row>
    <row r="318" spans="1:29" ht="22.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</row>
    <row r="319" spans="1:29" ht="22.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</row>
    <row r="320" spans="1:29" ht="22.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</row>
    <row r="321" spans="1:29" ht="22.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</row>
    <row r="322" spans="1:29" ht="22.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</row>
    <row r="323" spans="1:29" ht="22.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</row>
    <row r="324" spans="1:29" ht="22.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</row>
    <row r="325" spans="1:29" ht="22.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</row>
    <row r="326" spans="1:29" ht="22.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</row>
    <row r="327" spans="1:29" ht="22.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</row>
    <row r="328" spans="1:29" ht="22.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</row>
    <row r="329" spans="1:29" ht="22.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</row>
    <row r="330" spans="1:29" ht="22.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</row>
    <row r="331" spans="1:29" ht="22.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</row>
    <row r="332" spans="1:29" ht="22.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</row>
    <row r="333" spans="1:29" ht="22.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</row>
    <row r="334" spans="1:29" ht="22.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</row>
    <row r="335" spans="1:29" ht="22.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</row>
    <row r="336" spans="1:29" ht="22.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</row>
    <row r="337" spans="1:29" ht="22.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</row>
    <row r="338" spans="1:29" ht="22.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</row>
    <row r="339" spans="1:29" ht="22.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</row>
    <row r="340" spans="1:29" ht="22.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</row>
    <row r="341" spans="1:29" ht="22.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</row>
    <row r="342" spans="1:29" ht="22.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</row>
    <row r="343" spans="1:29" ht="22.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</row>
    <row r="344" spans="1:29" ht="22.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</row>
    <row r="345" spans="1:29" ht="22.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</row>
    <row r="346" spans="1:29" ht="22.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</row>
    <row r="347" spans="1:29" ht="22.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</row>
    <row r="348" spans="1:29" ht="22.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</row>
    <row r="349" spans="1:29" ht="22.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</row>
    <row r="350" spans="1:29" ht="22.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</row>
    <row r="351" spans="1:29" ht="22.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</row>
    <row r="352" spans="1:29" ht="22.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</row>
    <row r="353" spans="1:29" ht="22.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</row>
    <row r="354" spans="1:29" ht="22.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</row>
    <row r="355" spans="1:29" ht="22.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</row>
    <row r="356" spans="1:29" ht="22.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</row>
    <row r="357" spans="1:29" ht="22.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</row>
    <row r="358" spans="1:29" ht="22.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</row>
    <row r="359" spans="1:29" ht="22.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</row>
    <row r="360" spans="1:29" ht="22.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</row>
    <row r="361" spans="1:29" ht="22.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</row>
    <row r="362" spans="1:29" ht="22.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</row>
    <row r="363" spans="1:29" ht="22.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</row>
    <row r="364" spans="1:29" ht="22.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</row>
    <row r="365" spans="1:29" ht="22.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</row>
    <row r="366" spans="1:29" ht="22.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</row>
    <row r="367" spans="1:29" ht="22.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</row>
    <row r="368" spans="1:29" ht="22.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</row>
    <row r="369" spans="1:29" ht="22.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</row>
    <row r="370" spans="1:29" ht="22.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</row>
    <row r="371" spans="1:29" ht="22.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</row>
    <row r="372" spans="1:29" ht="22.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</row>
    <row r="373" spans="1:29" ht="22.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</row>
    <row r="374" spans="1:29" ht="22.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</row>
    <row r="375" spans="1:29" ht="22.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</row>
    <row r="376" spans="1:29" ht="22.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</row>
    <row r="377" spans="1:29" ht="22.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</row>
    <row r="378" spans="1:29" ht="22.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</row>
    <row r="379" spans="1:29" ht="22.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</row>
    <row r="380" spans="1:29" ht="22.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</row>
    <row r="381" spans="1:29" ht="22.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</row>
    <row r="382" spans="1:29" ht="22.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</row>
    <row r="383" spans="1:29" ht="22.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</row>
    <row r="384" spans="1:29" ht="22.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</row>
    <row r="385" spans="1:29" ht="22.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</row>
    <row r="386" spans="1:29" ht="22.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</row>
    <row r="387" spans="1:29" ht="22.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</row>
    <row r="388" spans="1:29" ht="22.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</row>
    <row r="389" spans="1:29" ht="22.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</row>
    <row r="390" spans="1:29" ht="22.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</row>
    <row r="391" spans="1:29" ht="22.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</row>
    <row r="392" spans="1:29" ht="22.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</row>
    <row r="393" spans="1:29" ht="22.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</row>
    <row r="394" spans="1:29" ht="22.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</row>
    <row r="395" spans="1:29" ht="22.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</row>
    <row r="396" spans="1:29" ht="22.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</row>
    <row r="397" spans="1:29" ht="22.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</row>
    <row r="398" spans="1:29" ht="22.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</row>
    <row r="399" spans="1:29" ht="22.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</row>
    <row r="400" spans="1:29" ht="22.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</row>
    <row r="401" spans="1:29" ht="22.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</row>
    <row r="402" spans="1:29" ht="22.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</row>
    <row r="403" spans="1:29" ht="22.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</row>
    <row r="404" spans="1:29" ht="22.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</row>
    <row r="405" spans="1:29" ht="22.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</row>
    <row r="406" spans="1:29" ht="22.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</row>
    <row r="407" spans="1:29" ht="22.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</row>
    <row r="408" spans="1:29" ht="22.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</row>
    <row r="409" spans="1:29" ht="22.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</row>
    <row r="410" spans="1:29" ht="22.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</row>
    <row r="411" spans="1:29" ht="22.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</row>
    <row r="412" spans="1:29" ht="22.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</row>
    <row r="413" spans="1:29" ht="22.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</row>
    <row r="414" spans="1:29" ht="22.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</row>
    <row r="415" spans="1:29" ht="22.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</row>
    <row r="416" spans="1:29" ht="22.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</row>
    <row r="417" spans="1:29" ht="22.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</row>
    <row r="418" spans="1:29" ht="22.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</row>
    <row r="419" spans="1:29" ht="22.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</row>
    <row r="420" spans="1:29" ht="22.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</row>
    <row r="421" spans="1:29" ht="22.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</row>
    <row r="422" spans="1:29" ht="22.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</row>
    <row r="423" spans="1:29" ht="22.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</row>
    <row r="424" spans="1:29" ht="22.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</row>
    <row r="425" spans="1:29" ht="22.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</row>
    <row r="426" spans="1:29" ht="22.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</row>
    <row r="427" spans="1:29" ht="22.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</row>
    <row r="428" spans="1:29" ht="22.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</row>
    <row r="429" spans="1:29" ht="22.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</row>
    <row r="430" spans="1:29" ht="22.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</row>
    <row r="431" spans="1:29" ht="22.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</row>
    <row r="432" spans="1:29" ht="22.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</row>
    <row r="433" spans="1:29" ht="22.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</row>
    <row r="434" spans="1:29" ht="22.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</row>
    <row r="435" spans="1:29" ht="22.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</row>
    <row r="436" spans="1:29" ht="22.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</row>
    <row r="437" spans="1:29" ht="22.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</row>
    <row r="438" spans="1:29" ht="22.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</row>
    <row r="439" spans="1:29" ht="22.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</row>
    <row r="440" spans="1:29" ht="22.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</row>
    <row r="441" spans="1:29" ht="22.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</row>
    <row r="442" spans="1:29" ht="22.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</row>
    <row r="443" spans="1:29" ht="22.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</row>
    <row r="444" spans="1:29" ht="22.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</row>
    <row r="445" spans="1:29" ht="22.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</row>
    <row r="446" spans="1:29" ht="22.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</row>
    <row r="447" spans="1:29" ht="22.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</row>
    <row r="448" spans="1:29" ht="22.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</row>
    <row r="449" spans="1:29" ht="22.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</row>
    <row r="450" spans="1:29" ht="22.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</row>
    <row r="451" spans="1:29" ht="22.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</row>
    <row r="452" spans="1:29" ht="22.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</row>
    <row r="453" spans="1:29" ht="22.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</row>
    <row r="454" spans="1:29" ht="22.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</row>
    <row r="455" spans="1:29" ht="22.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</row>
    <row r="456" spans="1:29" ht="22.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</row>
    <row r="457" spans="1:29" ht="22.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</row>
    <row r="458" spans="1:29" ht="22.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</row>
    <row r="459" spans="1:29" ht="22.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</row>
    <row r="460" spans="1:29" ht="22.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</row>
    <row r="461" spans="1:29" ht="22.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</row>
    <row r="462" spans="1:29" ht="22.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</row>
    <row r="463" spans="1:29" ht="22.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</row>
    <row r="464" spans="1:29" ht="22.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</row>
    <row r="465" spans="1:29" ht="22.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</row>
    <row r="466" spans="1:29" ht="22.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</row>
    <row r="467" spans="1:29" ht="22.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</row>
    <row r="468" spans="1:29" ht="22.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</row>
    <row r="469" spans="1:29" ht="22.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</row>
    <row r="470" spans="1:29" ht="22.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</row>
    <row r="471" spans="1:29" ht="22.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</row>
    <row r="472" spans="1:29" ht="22.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</row>
    <row r="473" spans="1:29" ht="22.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</row>
    <row r="474" spans="1:29" ht="22.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</row>
    <row r="475" spans="1:29" ht="22.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</row>
    <row r="476" spans="1:29" ht="22.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</row>
    <row r="477" spans="1:29" ht="22.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</row>
    <row r="478" spans="1:29" ht="22.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</row>
    <row r="479" spans="1:29" ht="22.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</row>
    <row r="480" spans="1:29" ht="22.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</row>
    <row r="481" spans="1:29" ht="22.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</row>
    <row r="482" spans="1:29" ht="22.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</row>
    <row r="483" spans="1:29" ht="22.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</row>
    <row r="484" spans="1:29" ht="22.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</row>
    <row r="485" spans="1:29" ht="22.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</row>
    <row r="486" spans="1:29" ht="22.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</row>
    <row r="487" spans="1:29" ht="22.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</row>
    <row r="488" spans="1:29" ht="22.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</row>
    <row r="489" spans="1:29" ht="22.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</row>
    <row r="490" spans="1:29" ht="22.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</row>
    <row r="491" spans="1:29" ht="22.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</row>
    <row r="492" spans="1:29" ht="22.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</row>
    <row r="493" spans="1:29" ht="22.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</row>
    <row r="494" spans="1:29" ht="22.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</row>
    <row r="495" spans="1:29" ht="22.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</row>
    <row r="496" spans="1:29" ht="22.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</row>
    <row r="497" spans="1:29" ht="22.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</row>
    <row r="498" spans="1:29" ht="22.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</row>
    <row r="499" spans="1:29" ht="22.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</row>
    <row r="500" spans="1:29" ht="22.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</row>
    <row r="501" spans="1:29" ht="22.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</row>
    <row r="502" spans="1:29" ht="22.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</row>
    <row r="503" spans="1:29" ht="22.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</row>
    <row r="504" spans="1:29" ht="22.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</row>
    <row r="505" spans="1:29" ht="22.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</row>
    <row r="506" spans="1:29" ht="22.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</row>
    <row r="507" spans="1:29" ht="22.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</row>
    <row r="508" spans="1:29" ht="22.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</row>
    <row r="509" spans="1:29" ht="22.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</row>
    <row r="510" spans="1:29" ht="22.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</row>
    <row r="511" spans="1:29" ht="22.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</row>
    <row r="512" spans="1:29" ht="22.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</row>
    <row r="513" spans="1:29" ht="22.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</row>
    <row r="514" spans="1:29" ht="22.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</row>
    <row r="515" spans="1:29" ht="22.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</row>
    <row r="516" spans="1:29" ht="22.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</row>
    <row r="517" spans="1:29" ht="22.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</row>
    <row r="518" spans="1:29" ht="22.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</row>
    <row r="519" spans="1:29" ht="22.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</row>
    <row r="520" spans="1:29" ht="22.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</row>
    <row r="521" spans="1:29" ht="22.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</row>
    <row r="522" spans="1:29" ht="22.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</row>
    <row r="523" spans="1:29" ht="22.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</row>
    <row r="524" spans="1:29" ht="22.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</row>
    <row r="525" spans="1:29" ht="22.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</row>
    <row r="526" spans="1:29" ht="22.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</row>
    <row r="527" spans="1:29" ht="22.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</row>
    <row r="528" spans="1:29" ht="22.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</row>
    <row r="529" spans="1:29" ht="22.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</row>
    <row r="530" spans="1:29" ht="22.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</row>
    <row r="531" spans="1:29" ht="22.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</row>
    <row r="532" spans="1:29" ht="22.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</row>
    <row r="533" spans="1:29" ht="22.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</row>
    <row r="534" spans="1:29" ht="22.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</row>
    <row r="535" spans="1:29" ht="22.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</row>
    <row r="536" spans="1:29" ht="22.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</row>
    <row r="537" spans="1:29" ht="22.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</row>
    <row r="538" spans="1:29" ht="22.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</row>
    <row r="539" spans="1:29" ht="22.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</row>
    <row r="540" spans="1:29" ht="22.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</row>
    <row r="541" spans="1:29" ht="22.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</row>
    <row r="542" spans="1:29" ht="22.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</row>
    <row r="543" spans="1:29" ht="22.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</row>
    <row r="544" spans="1:29" ht="22.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</row>
    <row r="545" spans="1:29" ht="22.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</row>
    <row r="546" spans="1:29" ht="22.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</row>
    <row r="547" spans="1:29" ht="22.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</row>
    <row r="548" spans="1:29" ht="22.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</row>
    <row r="549" spans="1:29" ht="22.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</row>
    <row r="550" spans="1:29" ht="22.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</row>
    <row r="551" spans="1:29" ht="22.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</row>
    <row r="552" spans="1:29" ht="22.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</row>
    <row r="553" spans="1:29" ht="22.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</row>
    <row r="554" spans="1:29" ht="22.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</row>
    <row r="555" spans="1:29" ht="22.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</row>
    <row r="556" spans="1:29" ht="22.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</row>
    <row r="557" spans="1:29" ht="22.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</row>
    <row r="558" spans="1:29" ht="22.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</row>
    <row r="559" spans="1:29" ht="22.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</row>
    <row r="560" spans="1:29" ht="22.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</row>
    <row r="561" spans="1:29" ht="22.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</row>
    <row r="562" spans="1:29" ht="22.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</row>
    <row r="563" spans="1:29" ht="22.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</row>
    <row r="564" spans="1:29" ht="22.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</row>
    <row r="565" spans="1:29" ht="22.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</row>
    <row r="566" spans="1:29" ht="22.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</row>
    <row r="567" spans="1:29" ht="22.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</row>
    <row r="568" spans="1:29" ht="22.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</row>
    <row r="569" spans="1:29" ht="22.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</row>
    <row r="570" spans="1:29" ht="22.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</row>
    <row r="571" spans="1:29" ht="22.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</row>
    <row r="572" spans="1:29" ht="22.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</row>
    <row r="573" spans="1:29" ht="22.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</row>
    <row r="574" spans="1:29" ht="22.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</row>
    <row r="575" spans="1:29" ht="22.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</row>
    <row r="576" spans="1:29" ht="22.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</row>
    <row r="577" spans="1:29" ht="22.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</row>
    <row r="578" spans="1:29" ht="22.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</row>
    <row r="579" spans="1:29" ht="22.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</row>
    <row r="580" spans="1:29" ht="22.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</row>
    <row r="581" spans="1:29" ht="22.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</row>
    <row r="582" spans="1:29" ht="22.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</row>
    <row r="583" spans="1:29" ht="22.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</row>
    <row r="584" spans="1:29" ht="22.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</row>
    <row r="585" spans="1:29" ht="22.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</row>
    <row r="586" spans="1:29" ht="22.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</row>
    <row r="587" spans="1:29" ht="22.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</row>
    <row r="588" spans="1:29" ht="22.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</row>
    <row r="589" spans="1:29" ht="22.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</row>
    <row r="590" spans="1:29" ht="22.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</row>
    <row r="591" spans="1:29" ht="22.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</row>
    <row r="592" spans="1:29" ht="22.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</row>
    <row r="593" spans="1:29" ht="22.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</row>
    <row r="594" spans="1:29" ht="22.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</row>
    <row r="595" spans="1:29" ht="22.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</row>
    <row r="596" spans="1:29" ht="22.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</row>
    <row r="597" spans="1:29" ht="22.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</row>
    <row r="598" spans="1:29" ht="22.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</row>
    <row r="599" spans="1:29" ht="22.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</row>
    <row r="600" spans="1:29" ht="22.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</row>
    <row r="601" spans="1:29" ht="22.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</row>
    <row r="602" spans="1:29" ht="22.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</row>
    <row r="603" spans="1:29" ht="22.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</row>
    <row r="604" spans="1:29" ht="22.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</row>
    <row r="605" spans="1:29" ht="22.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</row>
    <row r="606" spans="1:29" ht="22.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</row>
    <row r="607" spans="1:29" ht="22.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</row>
    <row r="608" spans="1:29" ht="22.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</row>
    <row r="609" spans="1:29" ht="22.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</row>
    <row r="610" spans="1:29" ht="22.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</row>
    <row r="611" spans="1:29" ht="22.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</row>
    <row r="612" spans="1:29" ht="22.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</row>
    <row r="613" spans="1:29" ht="22.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</row>
    <row r="614" spans="1:29" ht="22.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</row>
    <row r="615" spans="1:29" ht="22.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</row>
    <row r="616" spans="1:29" ht="22.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</row>
    <row r="617" spans="1:29" ht="22.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</row>
    <row r="618" spans="1:29" ht="22.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</row>
    <row r="619" spans="1:29" ht="22.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</row>
    <row r="620" spans="1:29" ht="22.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</row>
    <row r="621" spans="1:29" ht="22.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</row>
    <row r="622" spans="1:29" ht="22.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</row>
    <row r="623" spans="1:29" ht="22.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</row>
    <row r="624" spans="1:29" ht="22.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</row>
    <row r="625" spans="1:29" ht="22.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</row>
    <row r="626" spans="1:29" ht="22.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</row>
    <row r="627" spans="1:29" ht="22.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</row>
    <row r="628" spans="1:29" ht="22.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</row>
    <row r="629" spans="1:29" ht="22.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</row>
    <row r="630" spans="1:29" ht="22.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</row>
    <row r="631" spans="1:29" ht="22.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</row>
    <row r="632" spans="1:29" ht="22.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</row>
    <row r="633" spans="1:29" ht="22.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</row>
    <row r="634" spans="1:29" ht="22.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</row>
    <row r="635" spans="1:29" ht="22.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</row>
    <row r="636" spans="1:29" ht="22.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</row>
    <row r="637" spans="1:29" ht="22.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</row>
    <row r="638" spans="1:29" ht="22.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</row>
    <row r="639" spans="1:29" ht="22.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</row>
    <row r="640" spans="1:29" ht="22.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</row>
    <row r="641" spans="1:29" ht="22.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</row>
    <row r="642" spans="1:29" ht="22.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</row>
    <row r="643" spans="1:29" ht="22.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</row>
    <row r="644" spans="1:29" ht="22.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</row>
    <row r="645" spans="1:29" ht="22.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</row>
    <row r="646" spans="1:29" ht="22.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</row>
    <row r="647" spans="1:29" ht="22.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</row>
    <row r="648" spans="1:29" ht="22.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</row>
    <row r="649" spans="1:29" ht="22.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</row>
    <row r="650" spans="1:29" ht="22.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</row>
    <row r="651" spans="1:29" ht="22.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</row>
    <row r="652" spans="1:29" ht="22.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</row>
    <row r="653" spans="1:29" ht="22.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</row>
    <row r="654" spans="1:29" ht="22.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</row>
    <row r="655" spans="1:29" ht="22.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</row>
    <row r="656" spans="1:29" ht="22.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</row>
    <row r="657" spans="1:29" ht="22.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</row>
    <row r="658" spans="1:29" ht="22.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</row>
    <row r="659" spans="1:29" ht="22.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</row>
    <row r="660" spans="1:29" ht="22.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</row>
    <row r="661" spans="1:29" ht="22.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</row>
    <row r="662" spans="1:29" ht="22.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</row>
    <row r="663" spans="1:29" ht="22.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</row>
    <row r="664" spans="1:29" ht="22.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</row>
    <row r="665" spans="1:29" ht="22.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</row>
    <row r="666" spans="1:29" ht="22.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</row>
    <row r="667" spans="1:29" ht="22.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</row>
    <row r="668" spans="1:29" ht="22.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</row>
    <row r="669" spans="1:29" ht="22.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</row>
    <row r="670" spans="1:29" ht="22.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</row>
    <row r="671" spans="1:29" ht="22.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</row>
    <row r="672" spans="1:29" ht="22.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</row>
    <row r="673" spans="1:29" ht="22.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</row>
    <row r="674" spans="1:29" ht="22.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</row>
    <row r="675" spans="1:29" ht="22.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</row>
    <row r="676" spans="1:29" ht="22.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</row>
    <row r="677" spans="1:29" ht="22.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</row>
    <row r="678" spans="1:29" ht="22.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</row>
    <row r="679" spans="1:29" ht="22.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</row>
    <row r="680" spans="1:29" ht="22.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</row>
    <row r="681" spans="1:29" ht="22.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</row>
    <row r="682" spans="1:29" ht="22.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</row>
    <row r="683" spans="1:29" ht="22.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</row>
    <row r="684" spans="1:29" ht="22.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</row>
    <row r="685" spans="1:29" ht="22.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</row>
    <row r="686" spans="1:29" ht="22.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</row>
    <row r="687" spans="1:29" ht="22.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</row>
    <row r="688" spans="1:29" ht="22.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</row>
    <row r="689" spans="1:29" ht="22.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</row>
    <row r="690" spans="1:29" ht="22.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</row>
    <row r="691" spans="1:29" ht="22.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</row>
    <row r="692" spans="1:29" ht="22.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</row>
    <row r="693" spans="1:29" ht="22.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</row>
    <row r="694" spans="1:29" ht="22.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</row>
    <row r="695" spans="1:29" ht="22.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</row>
    <row r="696" spans="1:29" ht="22.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</row>
    <row r="697" spans="1:29" ht="22.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</row>
    <row r="698" spans="1:29" ht="22.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</row>
    <row r="699" spans="1:29" ht="22.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</row>
    <row r="700" spans="1:29" ht="22.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</row>
    <row r="701" spans="1:29" ht="22.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</row>
    <row r="702" spans="1:29" ht="22.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</row>
    <row r="703" spans="1:29" ht="22.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</row>
    <row r="704" spans="1:29" ht="22.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</row>
    <row r="705" spans="1:29" ht="22.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</row>
    <row r="706" spans="1:29" ht="22.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</row>
    <row r="707" spans="1:29" ht="22.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</row>
    <row r="708" spans="1:29" ht="22.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</row>
    <row r="709" spans="1:29" ht="22.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</row>
    <row r="710" spans="1:29" ht="22.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</row>
    <row r="711" spans="1:29" ht="22.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</row>
    <row r="712" spans="1:29" ht="22.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</row>
    <row r="713" spans="1:29" ht="22.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</row>
    <row r="714" spans="1:29" ht="22.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</row>
    <row r="715" spans="1:29" ht="22.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</row>
    <row r="716" spans="1:29" ht="22.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</row>
    <row r="717" spans="1:29" ht="22.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</row>
    <row r="718" spans="1:29" ht="22.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</row>
    <row r="719" spans="1:29" ht="22.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</row>
    <row r="720" spans="1:29" ht="22.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</row>
    <row r="721" spans="1:29" ht="22.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</row>
    <row r="722" spans="1:29" ht="22.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</row>
    <row r="723" spans="1:29" ht="22.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</row>
    <row r="724" spans="1:29" ht="22.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</row>
    <row r="725" spans="1:29" ht="22.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</row>
    <row r="726" spans="1:29" ht="22.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</row>
    <row r="727" spans="1:29" ht="22.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</row>
    <row r="728" spans="1:29" ht="22.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</row>
    <row r="729" spans="1:29" ht="22.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</row>
    <row r="730" spans="1:29" ht="22.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</row>
    <row r="731" spans="1:29" ht="22.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</row>
    <row r="732" spans="1:29" ht="22.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</row>
    <row r="733" spans="1:29" ht="22.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</row>
    <row r="734" spans="1:29" ht="22.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</row>
    <row r="735" spans="1:29" ht="22.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</row>
    <row r="736" spans="1:29" ht="22.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</row>
    <row r="737" spans="1:29" ht="22.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</row>
    <row r="738" spans="1:29" ht="22.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</row>
    <row r="739" spans="1:29" ht="22.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</row>
    <row r="740" spans="1:29" ht="22.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</row>
    <row r="741" spans="1:29" ht="22.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</row>
    <row r="742" spans="1:29" ht="22.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</row>
    <row r="743" spans="1:29" ht="22.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</row>
    <row r="744" spans="1:29" ht="22.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</row>
    <row r="745" spans="1:29" ht="22.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</row>
    <row r="746" spans="1:29" ht="22.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</row>
    <row r="747" spans="1:29" ht="22.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</row>
    <row r="748" spans="1:29" ht="22.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</row>
    <row r="749" spans="1:29" ht="22.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</row>
    <row r="750" spans="1:29" ht="22.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</row>
    <row r="751" spans="1:29" ht="22.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</row>
    <row r="752" spans="1:29" ht="22.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</row>
    <row r="753" spans="1:29" ht="22.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</row>
    <row r="754" spans="1:29" ht="22.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</row>
    <row r="755" spans="1:29" ht="22.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</row>
    <row r="756" spans="1:29" ht="22.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</row>
    <row r="757" spans="1:29" ht="22.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</row>
    <row r="758" spans="1:29" ht="22.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</row>
    <row r="759" spans="1:29" ht="22.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</row>
    <row r="760" spans="1:29" ht="22.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</row>
    <row r="761" spans="1:29" ht="22.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</row>
    <row r="762" spans="1:29" ht="22.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</row>
    <row r="763" spans="1:29" ht="22.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</row>
    <row r="764" spans="1:29" ht="22.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</row>
    <row r="765" spans="1:29" ht="22.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</row>
    <row r="766" spans="1:29" ht="22.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</row>
    <row r="767" spans="1:29" ht="22.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</row>
    <row r="768" spans="1:29" ht="22.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</row>
    <row r="769" spans="1:29" ht="22.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</row>
    <row r="770" spans="1:29" ht="22.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</row>
    <row r="771" spans="1:29" ht="22.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</row>
    <row r="772" spans="1:29" ht="22.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</row>
    <row r="773" spans="1:29" ht="22.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</row>
    <row r="774" spans="1:29" ht="22.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</row>
    <row r="775" spans="1:29" ht="22.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</row>
    <row r="776" spans="1:29" ht="22.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</row>
    <row r="777" spans="1:29" ht="22.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</row>
    <row r="778" spans="1:29" ht="22.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</row>
    <row r="779" spans="1:29" ht="22.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</row>
    <row r="780" spans="1:29" ht="22.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</row>
    <row r="781" spans="1:29" ht="22.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</row>
    <row r="782" spans="1:29" ht="22.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</row>
    <row r="783" spans="1:29" ht="22.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</row>
    <row r="784" spans="1:29" ht="22.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</row>
    <row r="785" spans="1:29" ht="22.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</row>
    <row r="786" spans="1:29" ht="22.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</row>
    <row r="787" spans="1:29" ht="22.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</row>
    <row r="788" spans="1:29" ht="22.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</row>
    <row r="789" spans="1:29" ht="22.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</row>
    <row r="790" spans="1:29" ht="22.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</row>
    <row r="791" spans="1:29" ht="22.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</row>
    <row r="792" spans="1:29" ht="22.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</row>
    <row r="793" spans="1:29" ht="22.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</row>
    <row r="794" spans="1:29" ht="22.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</row>
    <row r="795" spans="1:29" ht="22.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</row>
    <row r="796" spans="1:29" ht="22.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</row>
    <row r="797" spans="1:29" ht="22.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</row>
    <row r="798" spans="1:29" ht="22.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</row>
    <row r="799" spans="1:29" ht="22.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</row>
    <row r="800" spans="1:29" ht="22.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</row>
    <row r="801" spans="1:29" ht="22.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</row>
    <row r="802" spans="1:29" ht="22.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</row>
    <row r="803" spans="1:29" ht="22.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</row>
    <row r="804" spans="1:29" ht="22.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</row>
    <row r="805" spans="1:29" ht="22.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</row>
    <row r="806" spans="1:29" ht="22.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</row>
    <row r="807" spans="1:29" ht="22.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</row>
    <row r="808" spans="1:29" ht="22.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</row>
    <row r="809" spans="1:29" ht="22.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</row>
    <row r="810" spans="1:29" ht="22.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</row>
    <row r="811" spans="1:29" ht="22.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</row>
    <row r="812" spans="1:29" ht="22.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</row>
    <row r="813" spans="1:29" ht="22.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</row>
    <row r="814" spans="1:29" ht="22.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</row>
    <row r="815" spans="1:29" ht="22.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</row>
    <row r="816" spans="1:29" ht="22.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</row>
    <row r="817" spans="1:29" ht="22.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</row>
    <row r="818" spans="1:29" ht="22.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</row>
    <row r="819" spans="1:29" ht="22.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</row>
    <row r="820" spans="1:29" ht="22.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</row>
    <row r="821" spans="1:29" ht="22.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</row>
    <row r="822" spans="1:29" ht="22.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</row>
    <row r="823" spans="1:29" ht="22.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</row>
    <row r="824" spans="1:29" ht="22.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</row>
    <row r="825" spans="1:29" ht="22.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</row>
    <row r="826" spans="1:29" ht="22.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</row>
    <row r="827" spans="1:29" ht="22.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</row>
    <row r="828" spans="1:29" ht="22.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</row>
    <row r="829" spans="1:29" ht="22.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</row>
    <row r="830" spans="1:29" ht="22.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</row>
    <row r="831" spans="1:29" ht="22.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</row>
    <row r="832" spans="1:29" ht="22.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</row>
    <row r="833" spans="1:29" ht="22.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</row>
    <row r="834" spans="1:29" ht="22.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</row>
    <row r="835" spans="1:29" ht="22.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</row>
    <row r="836" spans="1:29" ht="22.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</row>
    <row r="837" spans="1:29" ht="22.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</row>
    <row r="838" spans="1:29" ht="22.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</row>
    <row r="839" spans="1:29" ht="22.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</row>
    <row r="840" spans="1:29" ht="22.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</row>
    <row r="841" spans="1:29" ht="22.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</row>
    <row r="842" spans="1:29" ht="22.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</row>
    <row r="843" spans="1:29" ht="22.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</row>
    <row r="844" spans="1:29" ht="22.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</row>
    <row r="845" spans="1:29" ht="22.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</row>
    <row r="846" spans="1:29" ht="22.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</row>
    <row r="847" spans="1:29" ht="22.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</row>
    <row r="848" spans="1:29" ht="22.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</row>
    <row r="849" spans="1:29" ht="22.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</row>
    <row r="850" spans="1:29" ht="22.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</row>
    <row r="851" spans="1:29" ht="22.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</row>
    <row r="852" spans="1:29" ht="22.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</row>
    <row r="853" spans="1:29" ht="22.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</row>
    <row r="854" spans="1:29" ht="22.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</row>
    <row r="855" spans="1:29" ht="22.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</row>
    <row r="856" spans="1:29" ht="22.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</row>
    <row r="857" spans="1:29" ht="22.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</row>
    <row r="858" spans="1:29" ht="22.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</row>
    <row r="859" spans="1:29" ht="22.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</row>
    <row r="860" spans="1:29" ht="22.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</row>
    <row r="861" spans="1:29" ht="22.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</row>
    <row r="862" spans="1:29" ht="22.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</row>
    <row r="863" spans="1:29" ht="22.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</row>
    <row r="864" spans="1:29" ht="22.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</row>
    <row r="865" spans="1:29" ht="22.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</row>
    <row r="866" spans="1:29" ht="22.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</row>
    <row r="867" spans="1:29" ht="22.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</row>
    <row r="868" spans="1:29" ht="22.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</row>
    <row r="869" spans="1:29" ht="22.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</row>
    <row r="870" spans="1:29" ht="22.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</row>
    <row r="871" spans="1:29" ht="22.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</row>
    <row r="872" spans="1:29" ht="22.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</row>
    <row r="873" spans="1:29" ht="22.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</row>
    <row r="874" spans="1:29" ht="22.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</row>
    <row r="875" spans="1:29" ht="22.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</row>
    <row r="876" spans="1:29" ht="22.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</row>
    <row r="877" spans="1:29" ht="22.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</row>
    <row r="878" spans="1:29" ht="22.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</row>
    <row r="879" spans="1:29" ht="22.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</row>
    <row r="880" spans="1:29" ht="22.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</row>
    <row r="881" spans="1:29" ht="22.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</row>
    <row r="882" spans="1:29" ht="22.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</row>
    <row r="883" spans="1:29" ht="22.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</row>
    <row r="884" spans="1:29" ht="22.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</row>
    <row r="885" spans="1:29" ht="22.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</row>
    <row r="886" spans="1:29" ht="22.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</row>
    <row r="887" spans="1:29" ht="22.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</row>
    <row r="888" spans="1:29" ht="22.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</row>
    <row r="889" spans="1:29" ht="22.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</row>
    <row r="890" spans="1:29" ht="22.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</row>
    <row r="891" spans="1:29" ht="22.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</row>
    <row r="892" spans="1:29" ht="22.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</row>
    <row r="893" spans="1:29" ht="22.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</row>
    <row r="894" spans="1:29" ht="22.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</row>
    <row r="895" spans="1:29" ht="22.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</row>
    <row r="896" spans="1:29" ht="22.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</row>
    <row r="897" spans="1:29" ht="22.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</row>
    <row r="898" spans="1:29" ht="22.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</row>
    <row r="899" spans="1:29" ht="22.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</row>
    <row r="900" spans="1:29" ht="22.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</row>
    <row r="901" spans="1:29" ht="22.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</row>
    <row r="902" spans="1:29" ht="22.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</row>
    <row r="903" spans="1:29" ht="22.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</row>
    <row r="904" spans="1:29" ht="22.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</row>
    <row r="905" spans="1:29" ht="22.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</row>
    <row r="906" spans="1:29" ht="22.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</row>
    <row r="907" spans="1:29" ht="22.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</row>
    <row r="908" spans="1:29" ht="22.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</row>
    <row r="909" spans="1:29" ht="22.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</row>
    <row r="910" spans="1:29" ht="22.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</row>
    <row r="911" spans="1:29" ht="22.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</row>
    <row r="912" spans="1:29" ht="22.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</row>
    <row r="913" spans="1:29" ht="22.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</row>
    <row r="914" spans="1:29" ht="22.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</row>
    <row r="915" spans="1:29" ht="22.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</row>
    <row r="916" spans="1:29" ht="22.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</row>
    <row r="917" spans="1:29" ht="22.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</row>
    <row r="918" spans="1:29" ht="22.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</row>
    <row r="919" spans="1:29" ht="22.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</row>
    <row r="920" spans="1:29" ht="22.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</row>
    <row r="921" spans="1:29" ht="22.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</row>
    <row r="922" spans="1:29" ht="22.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</row>
    <row r="923" spans="1:29" ht="22.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</row>
    <row r="924" spans="1:29" ht="22.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</row>
    <row r="925" spans="1:29" ht="22.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</row>
    <row r="926" spans="1:29" ht="22.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</row>
    <row r="927" spans="1:29" ht="22.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</row>
    <row r="928" spans="1:29" ht="22.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</row>
    <row r="929" spans="1:29" ht="22.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</row>
    <row r="930" spans="1:29" ht="22.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</row>
    <row r="931" spans="1:29" ht="22.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</row>
    <row r="932" spans="1:29" ht="22.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</row>
    <row r="933" spans="1:29" ht="22.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</row>
    <row r="934" spans="1:29" ht="22.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</row>
    <row r="935" spans="1:29" ht="22.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</row>
    <row r="936" spans="1:29" ht="22.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</row>
    <row r="937" spans="1:29" ht="22.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</row>
    <row r="938" spans="1:29" ht="22.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</row>
    <row r="939" spans="1:29" ht="22.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</row>
    <row r="940" spans="1:29" ht="22.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</row>
    <row r="941" spans="1:29" ht="22.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</row>
    <row r="942" spans="1:29" ht="22.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</row>
    <row r="943" spans="1:29" ht="22.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</row>
    <row r="944" spans="1:29" ht="22.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</row>
    <row r="945" spans="1:29" ht="22.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</row>
    <row r="946" spans="1:29" ht="22.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</row>
    <row r="947" spans="1:29" ht="22.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</row>
    <row r="948" spans="1:29" ht="22.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</row>
    <row r="949" spans="1:29" ht="22.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</row>
    <row r="950" spans="1:29" ht="22.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</row>
    <row r="951" spans="1:29" ht="22.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</row>
    <row r="952" spans="1:29" ht="22.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</row>
    <row r="953" spans="1:29" ht="22.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</row>
    <row r="954" spans="1:29" ht="22.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</row>
    <row r="955" spans="1:29" ht="22.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</row>
    <row r="956" spans="1:29" ht="22.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</row>
    <row r="957" spans="1:29" ht="22.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</row>
    <row r="958" spans="1:29" ht="22.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</row>
    <row r="959" spans="1:29" ht="22.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</row>
    <row r="960" spans="1:29" ht="22.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</row>
    <row r="961" spans="1:29" ht="22.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</row>
    <row r="962" spans="1:29" ht="22.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</row>
    <row r="963" spans="1:29" ht="22.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</row>
    <row r="964" spans="1:29" ht="22.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</row>
    <row r="965" spans="1:29" ht="22.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</row>
    <row r="966" spans="1:29" ht="22.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</row>
    <row r="967" spans="1:29" ht="22.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</row>
    <row r="968" spans="1:29" ht="22.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</row>
    <row r="969" spans="1:29" ht="22.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</row>
    <row r="970" spans="1:29" ht="22.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</row>
    <row r="971" spans="1:29" ht="22.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</row>
    <row r="972" spans="1:29" ht="22.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</row>
    <row r="973" spans="1:29" ht="22.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</row>
    <row r="974" spans="1:29" ht="22.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</row>
    <row r="975" spans="1:29" ht="22.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</row>
    <row r="976" spans="1:29" ht="22.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</row>
    <row r="977" spans="1:29" ht="22.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</row>
    <row r="978" spans="1:29" ht="22.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</row>
    <row r="979" spans="1:29" ht="22.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</row>
    <row r="980" spans="1:29" ht="22.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</row>
    <row r="981" spans="1:29" ht="22.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</row>
    <row r="982" spans="1:29" ht="22.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</row>
    <row r="983" spans="1:29" ht="22.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</row>
    <row r="984" spans="1:29" ht="22.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</row>
    <row r="985" spans="1:29" ht="22.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</row>
    <row r="986" spans="1:29" ht="22.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</row>
    <row r="987" spans="1:29" ht="22.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</row>
    <row r="988" spans="1:29" ht="22.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</row>
    <row r="989" spans="1:29" ht="22.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</row>
    <row r="990" spans="1:29" ht="22.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</row>
    <row r="991" spans="1:29" ht="22.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</row>
    <row r="992" spans="1:29" ht="22.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</row>
    <row r="993" spans="1:29" ht="22.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</row>
    <row r="994" spans="1:29" ht="22.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</row>
    <row r="995" spans="1:29" ht="22.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</row>
    <row r="996" spans="1:29" ht="22.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</row>
    <row r="997" spans="1:29" ht="22.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</row>
    <row r="998" spans="1:29" ht="22.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</row>
    <row r="999" spans="1:29" ht="22.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</row>
    <row r="1000" spans="1:29" ht="22.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</row>
  </sheetData>
  <mergeCells count="9">
    <mergeCell ref="L8:N8"/>
    <mergeCell ref="O8:Q8"/>
    <mergeCell ref="A1:Q1"/>
    <mergeCell ref="B3:B4"/>
    <mergeCell ref="C3:F3"/>
    <mergeCell ref="E7:E8"/>
    <mergeCell ref="F7:Q7"/>
    <mergeCell ref="F8:H8"/>
    <mergeCell ref="I8:K8"/>
  </mergeCells>
  <pageMargins left="0.25" right="0.25" top="0.5" bottom="0.2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รายการสินค้าที่เป็นมิตรฯ</vt:lpstr>
      <vt:lpstr>งานบริการเป็นมิตรฯ</vt:lpstr>
      <vt:lpstr>ตัวชี้วัดที่ 4.16</vt:lpstr>
      <vt:lpstr>'ตัวชี้วัดที่ 4.16'!Print_Titles</vt:lpstr>
      <vt:lpstr>รายการสินค้าที่เป็นมิตรฯ!Print_Titles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2024-03-14T08:36:01Z</cp:lastPrinted>
  <dcterms:created xsi:type="dcterms:W3CDTF">2023-12-15T07:07:07Z</dcterms:created>
  <dcterms:modified xsi:type="dcterms:W3CDTF">2024-03-27T02:33:20Z</dcterms:modified>
</cp:coreProperties>
</file>